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4940" windowHeight="9150" tabRatio="731" activeTab="0"/>
  </bookViews>
  <sheets>
    <sheet name="CR,1.výzva, 5922" sheetId="1" r:id="rId1"/>
    <sheet name="CR,1.výzva, 5923" sheetId="2" r:id="rId2"/>
    <sheet name="CR,1.výzva, 5924" sheetId="3" r:id="rId3"/>
    <sheet name="CR,1.výzva 5925" sheetId="4" r:id="rId4"/>
  </sheets>
  <definedNames/>
  <calcPr fullCalcOnLoad="1"/>
</workbook>
</file>

<file path=xl/sharedStrings.xml><?xml version="1.0" encoding="utf-8"?>
<sst xmlns="http://schemas.openxmlformats.org/spreadsheetml/2006/main" count="131" uniqueCount="73">
  <si>
    <t>žadatel</t>
  </si>
  <si>
    <t>akce</t>
  </si>
  <si>
    <t>Celkem</t>
  </si>
  <si>
    <t>CR, I. výzva</t>
  </si>
  <si>
    <t xml:space="preserve">vyplaceno </t>
  </si>
  <si>
    <t>smluvní</t>
  </si>
  <si>
    <t>schválený</t>
  </si>
  <si>
    <t>doplaceno</t>
  </si>
  <si>
    <t>vráceno</t>
  </si>
  <si>
    <t>pol.</t>
  </si>
  <si>
    <t>Celkem vyplaceno</t>
  </si>
  <si>
    <t>§ 2143</t>
  </si>
  <si>
    <t>Písecká čítanka</t>
  </si>
  <si>
    <t>Mezinárodní kurzy mladých klavíristů</t>
  </si>
  <si>
    <t>Město Písek - Centrum cestovního ruchu</t>
  </si>
  <si>
    <t>Robin Mikušiak</t>
  </si>
  <si>
    <t>č.</t>
  </si>
  <si>
    <t>alokace</t>
  </si>
  <si>
    <t>doplat. 25%</t>
  </si>
  <si>
    <t>ZUŠ Otakara Ševčíka Písek</t>
  </si>
  <si>
    <t>celk. přísp.</t>
  </si>
  <si>
    <t>dle předloženého vyúčt.</t>
  </si>
  <si>
    <t>opatření 3</t>
  </si>
  <si>
    <t>opatření 2</t>
  </si>
  <si>
    <t>opatření 4</t>
  </si>
  <si>
    <t xml:space="preserve">opatření 5 </t>
  </si>
  <si>
    <t>Grantový program na podporu cestovního ruchu - rok 2009</t>
  </si>
  <si>
    <t>org. 5922</t>
  </si>
  <si>
    <t>ZŠ E. Beneše a Mateřská škola Písek</t>
  </si>
  <si>
    <t>22.ročník Mezinárodních kurzů mladých houslistů</t>
  </si>
  <si>
    <t>IV-a Sabla Printempo (4.ročník akce Písecké jaro)</t>
  </si>
  <si>
    <t>Cipískoviště 2009-Pískové tvůrčí dílny</t>
  </si>
  <si>
    <t>Akademie Pontes 2009</t>
  </si>
  <si>
    <t>Písecké dny jógy</t>
  </si>
  <si>
    <t>Centrum kultury Písek, o.p.s.</t>
  </si>
  <si>
    <t>Český esperantský svaz, o.s.</t>
  </si>
  <si>
    <t>Jablečný koláč, o.s.</t>
  </si>
  <si>
    <t>Lupulus, s.r.o.</t>
  </si>
  <si>
    <t>Unie jógy, o.s.</t>
  </si>
  <si>
    <t>org. 5923</t>
  </si>
  <si>
    <t>Galaxy CykloŠvec maraton</t>
  </si>
  <si>
    <t>Slopestyle Contest</t>
  </si>
  <si>
    <t>CG1 Invest, s.r.o.</t>
  </si>
  <si>
    <t>Cyklo Švec, o.s.</t>
  </si>
  <si>
    <t>Písek - rekreačně sportovní pobyty - golfový turnaj 2.ročník</t>
  </si>
  <si>
    <t>Cipískoviště 2009-Sochy z písku v Písku</t>
  </si>
  <si>
    <t xml:space="preserve">Jihočeský hudební festival vážné hudby </t>
  </si>
  <si>
    <t xml:space="preserve"> </t>
  </si>
  <si>
    <t>org. 5924</t>
  </si>
  <si>
    <t>Příprava turistické sezóny</t>
  </si>
  <si>
    <t>Marek Anděl</t>
  </si>
  <si>
    <t>Propagace Elektrárny královského města Písku</t>
  </si>
  <si>
    <t>ČSAD Autobusy, a.s. Č.Budějovice</t>
  </si>
  <si>
    <t>Klub turista Písek, o.s.</t>
  </si>
  <si>
    <t>Prácheňské muzeum Písek</t>
  </si>
  <si>
    <t>Produktové balíčky, komplexní vícedenní nabídky turistům</t>
  </si>
  <si>
    <t>Písecko známé i neznámé</t>
  </si>
  <si>
    <t>Propagace muzea-úpravy a následný dotisk propag. materiálů</t>
  </si>
  <si>
    <t>Partnerské výměny</t>
  </si>
  <si>
    <t>org.5925</t>
  </si>
  <si>
    <t>Písek - Wetzlar - přátelství pro budoucnost</t>
  </si>
  <si>
    <t>Atletika Písek, o.s.</t>
  </si>
  <si>
    <t>Písecký pěvecký sbor Sonitus, o.s.</t>
  </si>
  <si>
    <t>Spol. pro česko-německou spolupráci Písek, o.s.</t>
  </si>
  <si>
    <t>Tělocvičná jednota Sokol Písek, o.s.</t>
  </si>
  <si>
    <t>Sdružení dechová hudba města Písku, o.s.</t>
  </si>
  <si>
    <t>Sport spojuje občany partnerských měst</t>
  </si>
  <si>
    <t>Partnerské výměny Písek-Deggendorf, Wetzlar 2009</t>
  </si>
  <si>
    <t>Běh kolem Ameriky</t>
  </si>
  <si>
    <t>Rozvoj a činnost dechové hudby ve městě Písku</t>
  </si>
  <si>
    <t>akce zrušena, smlouva nepodepsána</t>
  </si>
  <si>
    <t>akce se nekonala</t>
  </si>
  <si>
    <t>vráceno bez udání důvodu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</si>
</sst>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  <numFmt numFmtId="166" formatCode="#,##0.00_ ;\-#,##0.00\ 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 style="thin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5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9" fontId="4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44" fontId="5" fillId="33" borderId="21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33" borderId="13" xfId="0" applyFont="1" applyFill="1" applyBorder="1" applyAlignment="1">
      <alignment/>
    </xf>
    <xf numFmtId="0" fontId="0" fillId="0" borderId="17" xfId="0" applyBorder="1" applyAlignment="1">
      <alignment/>
    </xf>
    <xf numFmtId="44" fontId="5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164" fontId="5" fillId="33" borderId="10" xfId="39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9" fillId="0" borderId="16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9" fillId="0" borderId="19" xfId="0" applyFont="1" applyBorder="1" applyAlignment="1">
      <alignment/>
    </xf>
    <xf numFmtId="0" fontId="4" fillId="33" borderId="21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left" wrapText="1"/>
    </xf>
    <xf numFmtId="44" fontId="5" fillId="0" borderId="30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 applyProtection="1">
      <alignment horizontal="left" wrapText="1"/>
      <protection locked="0"/>
    </xf>
    <xf numFmtId="164" fontId="5" fillId="33" borderId="17" xfId="39" applyNumberFormat="1" applyFont="1" applyFill="1" applyBorder="1" applyAlignment="1">
      <alignment wrapText="1"/>
    </xf>
    <xf numFmtId="0" fontId="0" fillId="0" borderId="0" xfId="0" applyBorder="1" applyAlignment="1">
      <alignment/>
    </xf>
    <xf numFmtId="44" fontId="0" fillId="0" borderId="30" xfId="0" applyNumberFormat="1" applyFont="1" applyFill="1" applyBorder="1" applyAlignment="1">
      <alignment/>
    </xf>
    <xf numFmtId="164" fontId="5" fillId="33" borderId="10" xfId="39" applyNumberFormat="1" applyFont="1" applyFill="1" applyBorder="1" applyAlignment="1">
      <alignment horizontal="center" wrapText="1"/>
    </xf>
    <xf numFmtId="164" fontId="5" fillId="33" borderId="31" xfId="39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44" fontId="5" fillId="0" borderId="17" xfId="0" applyNumberFormat="1" applyFont="1" applyBorder="1" applyAlignment="1">
      <alignment horizontal="right"/>
    </xf>
    <xf numFmtId="44" fontId="0" fillId="0" borderId="33" xfId="39" applyNumberFormat="1" applyFont="1" applyFill="1" applyBorder="1" applyAlignment="1">
      <alignment horizontal="right" vertical="center" wrapText="1"/>
    </xf>
    <xf numFmtId="44" fontId="0" fillId="0" borderId="10" xfId="39" applyNumberFormat="1" applyFont="1" applyFill="1" applyBorder="1" applyAlignment="1">
      <alignment horizontal="right" vertical="center" wrapText="1"/>
    </xf>
    <xf numFmtId="43" fontId="0" fillId="0" borderId="33" xfId="39" applyNumberFormat="1" applyFont="1" applyFill="1" applyBorder="1" applyAlignment="1">
      <alignment horizontal="center" vertical="center" wrapText="1"/>
    </xf>
    <xf numFmtId="43" fontId="0" fillId="0" borderId="10" xfId="39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wrapText="1"/>
    </xf>
    <xf numFmtId="44" fontId="0" fillId="0" borderId="3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4" fontId="0" fillId="0" borderId="30" xfId="0" applyNumberFormat="1" applyFont="1" applyFill="1" applyBorder="1" applyAlignment="1">
      <alignment/>
    </xf>
    <xf numFmtId="44" fontId="5" fillId="0" borderId="10" xfId="39" applyNumberFormat="1" applyFont="1" applyFill="1" applyBorder="1" applyAlignment="1">
      <alignment horizontal="center" wrapText="1"/>
    </xf>
    <xf numFmtId="0" fontId="0" fillId="0" borderId="35" xfId="0" applyBorder="1" applyAlignment="1">
      <alignment/>
    </xf>
    <xf numFmtId="164" fontId="5" fillId="33" borderId="17" xfId="39" applyNumberFormat="1" applyFont="1" applyFill="1" applyBorder="1" applyAlignment="1">
      <alignment horizontal="center" wrapText="1"/>
    </xf>
    <xf numFmtId="0" fontId="0" fillId="33" borderId="36" xfId="0" applyFont="1" applyFill="1" applyBorder="1" applyAlignment="1">
      <alignment wrapText="1"/>
    </xf>
    <xf numFmtId="0" fontId="0" fillId="33" borderId="31" xfId="0" applyFont="1" applyFill="1" applyBorder="1" applyAlignment="1">
      <alignment horizontal="left" wrapText="1"/>
    </xf>
    <xf numFmtId="44" fontId="5" fillId="33" borderId="31" xfId="0" applyNumberFormat="1" applyFont="1" applyFill="1" applyBorder="1" applyAlignment="1">
      <alignment/>
    </xf>
    <xf numFmtId="44" fontId="0" fillId="33" borderId="31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164" fontId="5" fillId="0" borderId="17" xfId="39" applyNumberFormat="1" applyFont="1" applyFill="1" applyBorder="1" applyAlignment="1">
      <alignment wrapText="1"/>
    </xf>
    <xf numFmtId="44" fontId="0" fillId="0" borderId="10" xfId="0" applyNumberFormat="1" applyBorder="1" applyAlignment="1">
      <alignment wrapText="1"/>
    </xf>
    <xf numFmtId="44" fontId="5" fillId="0" borderId="33" xfId="39" applyNumberFormat="1" applyFont="1" applyFill="1" applyBorder="1" applyAlignment="1">
      <alignment horizontal="right" vertical="center" wrapText="1"/>
    </xf>
    <xf numFmtId="44" fontId="5" fillId="0" borderId="10" xfId="39" applyNumberFormat="1" applyFont="1" applyFill="1" applyBorder="1" applyAlignment="1">
      <alignment horizontal="right" vertical="center" wrapText="1"/>
    </xf>
    <xf numFmtId="44" fontId="5" fillId="0" borderId="17" xfId="0" applyNumberFormat="1" applyFont="1" applyBorder="1" applyAlignment="1">
      <alignment/>
    </xf>
    <xf numFmtId="44" fontId="5" fillId="0" borderId="37" xfId="0" applyNumberFormat="1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31" xfId="0" applyFont="1" applyBorder="1" applyAlignment="1">
      <alignment horizontal="left" wrapText="1"/>
    </xf>
    <xf numFmtId="49" fontId="0" fillId="0" borderId="31" xfId="0" applyNumberFormat="1" applyFont="1" applyBorder="1" applyAlignment="1" applyProtection="1">
      <alignment horizontal="left" wrapText="1"/>
      <protection locked="0"/>
    </xf>
    <xf numFmtId="44" fontId="5" fillId="0" borderId="31" xfId="0" applyNumberFormat="1" applyFont="1" applyFill="1" applyBorder="1" applyAlignment="1">
      <alignment/>
    </xf>
    <xf numFmtId="44" fontId="0" fillId="0" borderId="31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164" fontId="5" fillId="33" borderId="31" xfId="39" applyNumberFormat="1" applyFont="1" applyFill="1" applyBorder="1" applyAlignment="1">
      <alignment horizontal="center" vertical="center" wrapText="1"/>
    </xf>
    <xf numFmtId="44" fontId="5" fillId="33" borderId="31" xfId="39" applyNumberFormat="1" applyFont="1" applyFill="1" applyBorder="1" applyAlignment="1">
      <alignment horizontal="right" vertical="center" wrapText="1"/>
    </xf>
    <xf numFmtId="44" fontId="0" fillId="33" borderId="31" xfId="39" applyNumberFormat="1" applyFont="1" applyFill="1" applyBorder="1" applyAlignment="1">
      <alignment horizontal="right" vertical="center" wrapText="1"/>
    </xf>
    <xf numFmtId="43" fontId="0" fillId="33" borderId="31" xfId="39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left" wrapText="1"/>
    </xf>
    <xf numFmtId="44" fontId="11" fillId="0" borderId="10" xfId="0" applyNumberFormat="1" applyFont="1" applyBorder="1" applyAlignment="1">
      <alignment/>
    </xf>
    <xf numFmtId="166" fontId="5" fillId="0" borderId="17" xfId="39" applyNumberFormat="1" applyFont="1" applyFill="1" applyBorder="1" applyAlignment="1">
      <alignment wrapText="1"/>
    </xf>
    <xf numFmtId="0" fontId="0" fillId="0" borderId="39" xfId="0" applyBorder="1" applyAlignment="1">
      <alignment/>
    </xf>
    <xf numFmtId="44" fontId="0" fillId="0" borderId="30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2.375" style="0" customWidth="1"/>
    <col min="2" max="2" width="26.00390625" style="0" customWidth="1"/>
    <col min="3" max="3" width="21.25390625" style="0" customWidth="1"/>
    <col min="4" max="4" width="16.125" style="0" customWidth="1"/>
    <col min="5" max="5" width="14.375" style="0" customWidth="1"/>
    <col min="6" max="7" width="15.00390625" style="0" customWidth="1"/>
    <col min="8" max="8" width="14.75390625" style="0" customWidth="1"/>
    <col min="9" max="9" width="6.625" style="0" customWidth="1"/>
  </cols>
  <sheetData>
    <row r="1" spans="1:8" ht="35.25" customHeight="1">
      <c r="A1" s="100" t="s">
        <v>26</v>
      </c>
      <c r="B1" s="101"/>
      <c r="C1" s="101"/>
      <c r="D1" s="101"/>
      <c r="E1" s="101"/>
      <c r="H1" s="21"/>
    </row>
    <row r="2" spans="1:7" ht="32.25" customHeight="1">
      <c r="A2" s="102" t="s">
        <v>3</v>
      </c>
      <c r="B2" s="101"/>
      <c r="C2" s="1"/>
      <c r="D2" s="20" t="s">
        <v>23</v>
      </c>
      <c r="E2" s="20" t="s">
        <v>12</v>
      </c>
      <c r="F2" s="20"/>
      <c r="G2" s="6"/>
    </row>
    <row r="3" spans="2:8" ht="13.5" thickBot="1">
      <c r="B3" t="s">
        <v>11</v>
      </c>
      <c r="C3" t="s">
        <v>27</v>
      </c>
      <c r="G3" t="s">
        <v>17</v>
      </c>
      <c r="H3" s="5">
        <v>250000</v>
      </c>
    </row>
    <row r="4" spans="1:9" ht="15.75">
      <c r="A4" s="35"/>
      <c r="B4" s="9"/>
      <c r="C4" s="10"/>
      <c r="D4" s="10" t="s">
        <v>20</v>
      </c>
      <c r="E4" s="10" t="s">
        <v>4</v>
      </c>
      <c r="F4" s="10" t="s">
        <v>5</v>
      </c>
      <c r="G4" s="11" t="s">
        <v>21</v>
      </c>
      <c r="H4" s="12"/>
      <c r="I4" s="13"/>
    </row>
    <row r="5" spans="1:9" ht="32.25" customHeight="1" thickBot="1">
      <c r="A5" s="36" t="s">
        <v>16</v>
      </c>
      <c r="B5" s="14" t="s">
        <v>0</v>
      </c>
      <c r="C5" s="15" t="s">
        <v>1</v>
      </c>
      <c r="D5" s="16" t="s">
        <v>6</v>
      </c>
      <c r="E5" s="16">
        <v>0.75</v>
      </c>
      <c r="F5" s="15" t="s">
        <v>18</v>
      </c>
      <c r="G5" s="17" t="s">
        <v>7</v>
      </c>
      <c r="H5" s="18" t="s">
        <v>8</v>
      </c>
      <c r="I5" s="19" t="s">
        <v>9</v>
      </c>
    </row>
    <row r="6" spans="1:9" ht="27" customHeight="1">
      <c r="A6" s="39">
        <v>1</v>
      </c>
      <c r="B6" s="44" t="s">
        <v>34</v>
      </c>
      <c r="C6" s="51" t="s">
        <v>29</v>
      </c>
      <c r="D6" s="55">
        <v>31200</v>
      </c>
      <c r="E6" s="3">
        <v>23400</v>
      </c>
      <c r="F6" s="4">
        <v>7800</v>
      </c>
      <c r="G6" s="4">
        <v>7800</v>
      </c>
      <c r="H6" s="4">
        <v>0</v>
      </c>
      <c r="I6" s="50">
        <v>5221</v>
      </c>
    </row>
    <row r="7" spans="1:9" ht="39.75" customHeight="1">
      <c r="A7" s="38">
        <v>2</v>
      </c>
      <c r="B7" s="47" t="s">
        <v>35</v>
      </c>
      <c r="C7" s="47" t="s">
        <v>30</v>
      </c>
      <c r="D7" s="55">
        <v>30000</v>
      </c>
      <c r="E7" s="69">
        <v>22500</v>
      </c>
      <c r="F7" s="68">
        <v>7500</v>
      </c>
      <c r="G7" s="65">
        <v>7500</v>
      </c>
      <c r="H7" s="65">
        <v>0</v>
      </c>
      <c r="I7" s="49">
        <v>5222</v>
      </c>
    </row>
    <row r="8" spans="1:9" ht="32.25" customHeight="1">
      <c r="A8" s="38">
        <v>3</v>
      </c>
      <c r="B8" s="67" t="s">
        <v>19</v>
      </c>
      <c r="C8" s="47" t="s">
        <v>13</v>
      </c>
      <c r="D8" s="55">
        <v>50000</v>
      </c>
      <c r="E8" s="69">
        <v>37500</v>
      </c>
      <c r="F8" s="68">
        <v>12500</v>
      </c>
      <c r="G8" s="65">
        <v>12500</v>
      </c>
      <c r="H8" s="65">
        <v>0</v>
      </c>
      <c r="I8" s="49">
        <v>5339</v>
      </c>
    </row>
    <row r="9" spans="1:9" ht="33" customHeight="1">
      <c r="A9" s="38">
        <v>4</v>
      </c>
      <c r="B9" s="66" t="s">
        <v>36</v>
      </c>
      <c r="C9" s="45" t="s">
        <v>31</v>
      </c>
      <c r="D9" s="55">
        <v>49981</v>
      </c>
      <c r="E9" s="48">
        <v>37486</v>
      </c>
      <c r="F9" s="54">
        <v>12495</v>
      </c>
      <c r="G9" s="54">
        <v>12495</v>
      </c>
      <c r="H9" s="54">
        <v>0</v>
      </c>
      <c r="I9" s="49">
        <v>5222</v>
      </c>
    </row>
    <row r="10" spans="1:9" ht="33.75" customHeight="1">
      <c r="A10" s="38">
        <v>5</v>
      </c>
      <c r="B10" s="46" t="s">
        <v>37</v>
      </c>
      <c r="C10" s="45" t="s">
        <v>32</v>
      </c>
      <c r="D10" s="55">
        <v>50000</v>
      </c>
      <c r="E10" s="48">
        <v>37500</v>
      </c>
      <c r="F10" s="54">
        <v>12500</v>
      </c>
      <c r="G10" s="54">
        <v>2550</v>
      </c>
      <c r="H10" s="54">
        <v>0</v>
      </c>
      <c r="I10" s="49">
        <v>5213</v>
      </c>
    </row>
    <row r="11" spans="1:9" ht="31.5" customHeight="1" thickBot="1">
      <c r="A11" s="84">
        <v>6</v>
      </c>
      <c r="B11" s="95" t="s">
        <v>38</v>
      </c>
      <c r="C11" s="86" t="s">
        <v>33</v>
      </c>
      <c r="D11" s="56">
        <v>30000</v>
      </c>
      <c r="E11" s="87">
        <v>22500</v>
      </c>
      <c r="F11" s="88">
        <v>7500</v>
      </c>
      <c r="G11" s="88">
        <v>3402</v>
      </c>
      <c r="H11" s="88">
        <v>0</v>
      </c>
      <c r="I11" s="89">
        <v>5222</v>
      </c>
    </row>
    <row r="12" spans="1:9" ht="24" customHeight="1" thickBot="1" thickTop="1">
      <c r="A12" s="70"/>
      <c r="B12" s="34" t="s">
        <v>2</v>
      </c>
      <c r="C12" s="29"/>
      <c r="D12" s="52">
        <f>SUM(D6:D11)</f>
        <v>241181</v>
      </c>
      <c r="E12" s="30">
        <f>SUM(E6:E11)</f>
        <v>180886</v>
      </c>
      <c r="F12" s="30">
        <f>SUM(F6:F11)</f>
        <v>60295</v>
      </c>
      <c r="G12" s="81">
        <f>SUM(G6:G11)</f>
        <v>46247</v>
      </c>
      <c r="H12" s="82">
        <f>SUM(H6:H11)</f>
        <v>0</v>
      </c>
      <c r="I12" s="31"/>
    </row>
    <row r="13" spans="1:9" ht="24" customHeight="1" thickBot="1">
      <c r="A13" s="36"/>
      <c r="B13" s="26" t="s">
        <v>10</v>
      </c>
      <c r="C13" s="22"/>
      <c r="D13" s="23"/>
      <c r="E13" s="23"/>
      <c r="F13" s="23"/>
      <c r="G13" s="23"/>
      <c r="H13" s="25">
        <f>SUM(E12+G12+H12)</f>
        <v>227133</v>
      </c>
      <c r="I13" s="24"/>
    </row>
    <row r="14" spans="2:3" ht="12.75">
      <c r="B14" s="7"/>
      <c r="C14" s="7"/>
    </row>
    <row r="15" spans="2:3" ht="12.75">
      <c r="B15" s="7"/>
      <c r="C15" s="7"/>
    </row>
    <row r="16" spans="2:3" ht="12.75">
      <c r="B16" s="7"/>
      <c r="C16" s="7"/>
    </row>
    <row r="17" spans="2:3" ht="12.75">
      <c r="B17" s="7"/>
      <c r="C17" s="7"/>
    </row>
    <row r="18" spans="2:4" ht="12.75">
      <c r="B18" s="7"/>
      <c r="C18" s="7"/>
      <c r="D18" s="53"/>
    </row>
    <row r="19" spans="2:3" ht="12.75">
      <c r="B19" s="7"/>
      <c r="C19" s="7"/>
    </row>
  </sheetData>
  <sheetProtection/>
  <mergeCells count="2">
    <mergeCell ref="A1:E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CR 2009&amp;RTabulka č.9</oddHeader>
    <oddFooter>&amp;LVyhotovila: Jana Bauerová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6" sqref="E15:E16"/>
    </sheetView>
  </sheetViews>
  <sheetFormatPr defaultColWidth="9.00390625" defaultRowHeight="12.75"/>
  <cols>
    <col min="1" max="1" width="3.00390625" style="0" customWidth="1"/>
    <col min="2" max="2" width="26.00390625" style="0" customWidth="1"/>
    <col min="3" max="3" width="21.25390625" style="0" customWidth="1"/>
    <col min="4" max="4" width="16.125" style="0" customWidth="1"/>
    <col min="5" max="5" width="14.375" style="0" customWidth="1"/>
    <col min="6" max="7" width="15.00390625" style="0" customWidth="1"/>
    <col min="8" max="8" width="14.75390625" style="0" customWidth="1"/>
    <col min="9" max="9" width="5.125" style="0" customWidth="1"/>
  </cols>
  <sheetData>
    <row r="1" spans="1:8" ht="31.5" customHeight="1">
      <c r="A1" s="100" t="s">
        <v>26</v>
      </c>
      <c r="B1" s="101"/>
      <c r="C1" s="101"/>
      <c r="D1" s="101"/>
      <c r="E1" s="101"/>
      <c r="H1" s="21"/>
    </row>
    <row r="2" spans="1:7" ht="22.5" customHeight="1">
      <c r="A2" s="102" t="s">
        <v>3</v>
      </c>
      <c r="B2" s="101"/>
      <c r="C2" s="1"/>
      <c r="D2" s="20" t="s">
        <v>22</v>
      </c>
      <c r="E2" s="20" t="s">
        <v>14</v>
      </c>
      <c r="F2" s="20"/>
      <c r="G2" s="33"/>
    </row>
    <row r="3" spans="2:8" ht="13.5" thickBot="1">
      <c r="B3" t="s">
        <v>11</v>
      </c>
      <c r="C3" t="s">
        <v>39</v>
      </c>
      <c r="G3" t="s">
        <v>17</v>
      </c>
      <c r="H3" s="5">
        <v>400000</v>
      </c>
    </row>
    <row r="4" spans="1:9" ht="15.75">
      <c r="A4" s="35"/>
      <c r="B4" s="37"/>
      <c r="C4" s="10"/>
      <c r="D4" s="10" t="s">
        <v>20</v>
      </c>
      <c r="E4" s="10" t="s">
        <v>4</v>
      </c>
      <c r="F4" s="10" t="s">
        <v>5</v>
      </c>
      <c r="G4" s="11" t="s">
        <v>21</v>
      </c>
      <c r="H4" s="12"/>
      <c r="I4" s="13"/>
    </row>
    <row r="5" spans="1:9" ht="23.25" customHeight="1" thickBot="1">
      <c r="A5" s="36" t="s">
        <v>16</v>
      </c>
      <c r="B5" s="18" t="s">
        <v>0</v>
      </c>
      <c r="C5" s="15" t="s">
        <v>1</v>
      </c>
      <c r="D5" s="16" t="s">
        <v>6</v>
      </c>
      <c r="E5" s="16">
        <v>0.75</v>
      </c>
      <c r="F5" s="15" t="s">
        <v>18</v>
      </c>
      <c r="G5" s="17" t="s">
        <v>7</v>
      </c>
      <c r="H5" s="18" t="s">
        <v>8</v>
      </c>
      <c r="I5" s="19" t="s">
        <v>9</v>
      </c>
    </row>
    <row r="6" spans="1:9" ht="36.75" customHeight="1">
      <c r="A6" s="39">
        <v>1</v>
      </c>
      <c r="B6" s="44" t="s">
        <v>43</v>
      </c>
      <c r="C6" s="51" t="s">
        <v>40</v>
      </c>
      <c r="D6" s="32">
        <v>73000</v>
      </c>
      <c r="E6" s="79">
        <v>54750</v>
      </c>
      <c r="F6" s="60">
        <v>18250</v>
      </c>
      <c r="G6" s="62">
        <v>18250</v>
      </c>
      <c r="H6" s="62">
        <v>0</v>
      </c>
      <c r="I6" s="57">
        <v>5222</v>
      </c>
    </row>
    <row r="7" spans="1:9" ht="43.5" customHeight="1">
      <c r="A7" s="38">
        <v>2</v>
      </c>
      <c r="B7" s="45" t="s">
        <v>15</v>
      </c>
      <c r="C7" s="45" t="s">
        <v>41</v>
      </c>
      <c r="D7" s="32">
        <v>87000</v>
      </c>
      <c r="E7" s="80">
        <v>0</v>
      </c>
      <c r="F7" s="61">
        <v>0</v>
      </c>
      <c r="G7" s="63" t="s">
        <v>70</v>
      </c>
      <c r="H7" s="63">
        <v>0</v>
      </c>
      <c r="I7" s="58">
        <v>5212</v>
      </c>
    </row>
    <row r="8" spans="1:9" ht="43.5" customHeight="1">
      <c r="A8" s="38">
        <v>3</v>
      </c>
      <c r="B8" s="45" t="s">
        <v>42</v>
      </c>
      <c r="C8" s="45" t="s">
        <v>44</v>
      </c>
      <c r="D8" s="32">
        <v>106000</v>
      </c>
      <c r="E8" s="80">
        <v>79500</v>
      </c>
      <c r="F8" s="61">
        <v>26500</v>
      </c>
      <c r="G8" s="63">
        <v>26159</v>
      </c>
      <c r="H8" s="63">
        <v>0</v>
      </c>
      <c r="I8" s="58">
        <v>5213</v>
      </c>
    </row>
    <row r="9" spans="1:9" ht="34.5" customHeight="1">
      <c r="A9" s="38">
        <v>4</v>
      </c>
      <c r="B9" s="64" t="s">
        <v>36</v>
      </c>
      <c r="C9" s="47" t="s">
        <v>45</v>
      </c>
      <c r="D9" s="32">
        <v>134000</v>
      </c>
      <c r="E9" s="80">
        <v>100500</v>
      </c>
      <c r="F9" s="61">
        <v>33500</v>
      </c>
      <c r="G9" s="63">
        <v>33500</v>
      </c>
      <c r="H9" s="63">
        <v>0</v>
      </c>
      <c r="I9" s="58">
        <v>5222</v>
      </c>
    </row>
    <row r="10" spans="1:9" ht="33" customHeight="1" thickBot="1">
      <c r="A10" s="84">
        <v>5</v>
      </c>
      <c r="B10" s="90" t="s">
        <v>34</v>
      </c>
      <c r="C10" s="73" t="s">
        <v>46</v>
      </c>
      <c r="D10" s="91">
        <v>0</v>
      </c>
      <c r="E10" s="92">
        <v>0</v>
      </c>
      <c r="F10" s="93">
        <v>0</v>
      </c>
      <c r="G10" s="94">
        <v>0</v>
      </c>
      <c r="H10" s="94">
        <v>0</v>
      </c>
      <c r="I10" s="42"/>
    </row>
    <row r="11" spans="1:9" ht="23.25" customHeight="1" thickBot="1" thickTop="1">
      <c r="A11" s="70"/>
      <c r="B11" s="40" t="s">
        <v>2</v>
      </c>
      <c r="C11" s="29"/>
      <c r="D11" s="71">
        <f>SUM(D6:D10)</f>
        <v>400000</v>
      </c>
      <c r="E11" s="59">
        <f>SUM(E6:E10)</f>
        <v>234750</v>
      </c>
      <c r="F11" s="59">
        <f>SUM(F6:F10)</f>
        <v>78250</v>
      </c>
      <c r="G11" s="81">
        <f>SUM(G6:G10)</f>
        <v>77909</v>
      </c>
      <c r="H11" s="82">
        <f>SUM(H6:H10)</f>
        <v>0</v>
      </c>
      <c r="I11" s="31"/>
    </row>
    <row r="12" spans="1:9" ht="24" customHeight="1" thickBot="1">
      <c r="A12" s="36"/>
      <c r="B12" s="41" t="s">
        <v>10</v>
      </c>
      <c r="C12" s="22"/>
      <c r="D12" s="23"/>
      <c r="E12" s="23"/>
      <c r="F12" s="23"/>
      <c r="G12" s="23"/>
      <c r="H12" s="25">
        <f>SUM(E11+G11+H11)</f>
        <v>312659</v>
      </c>
      <c r="I12" s="24"/>
    </row>
    <row r="13" spans="2:3" ht="12.75">
      <c r="B13" s="7"/>
      <c r="C13" s="7"/>
    </row>
    <row r="14" spans="2:3" ht="12.75">
      <c r="B14" s="7"/>
      <c r="C14" s="7"/>
    </row>
    <row r="15" spans="2:3" ht="12.75">
      <c r="B15" s="7"/>
      <c r="C15" s="7"/>
    </row>
    <row r="16" spans="2:3" ht="12.75">
      <c r="B16" s="7"/>
      <c r="C16" s="7"/>
    </row>
    <row r="17" spans="2:3" ht="12.75">
      <c r="B17" s="7"/>
      <c r="C17" s="7"/>
    </row>
    <row r="18" spans="2:3" ht="12.75">
      <c r="B18" s="7"/>
      <c r="C18" s="7"/>
    </row>
  </sheetData>
  <sheetProtection/>
  <mergeCells count="2">
    <mergeCell ref="A1:E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 CR 2009&amp;RTabulka č.10</oddHeader>
    <oddFooter>&amp;LVyhotovila: Jana Bauerová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2.75390625" style="0" customWidth="1"/>
    <col min="2" max="2" width="21.625" style="0" customWidth="1"/>
    <col min="3" max="3" width="21.25390625" style="0" customWidth="1"/>
    <col min="4" max="4" width="14.625" style="0" customWidth="1"/>
    <col min="5" max="5" width="14.25390625" style="0" customWidth="1"/>
    <col min="6" max="6" width="14.625" style="0" customWidth="1"/>
    <col min="7" max="7" width="13.75390625" style="0" customWidth="1"/>
    <col min="8" max="8" width="14.375" style="0" customWidth="1"/>
    <col min="9" max="9" width="9.25390625" style="0" customWidth="1"/>
  </cols>
  <sheetData>
    <row r="1" spans="1:8" ht="38.25" customHeight="1">
      <c r="A1" s="100" t="s">
        <v>26</v>
      </c>
      <c r="B1" s="101"/>
      <c r="C1" s="101"/>
      <c r="D1" s="101"/>
      <c r="E1" s="101"/>
      <c r="H1" s="21"/>
    </row>
    <row r="2" spans="1:9" ht="32.25" customHeight="1">
      <c r="A2" s="102" t="s">
        <v>3</v>
      </c>
      <c r="B2" s="103"/>
      <c r="C2" s="1"/>
      <c r="D2" s="20" t="s">
        <v>24</v>
      </c>
      <c r="E2" s="20" t="s">
        <v>49</v>
      </c>
      <c r="F2" s="43"/>
      <c r="H2" s="6"/>
      <c r="I2" s="27"/>
    </row>
    <row r="4" spans="2:8" ht="13.5" thickBot="1">
      <c r="B4" t="s">
        <v>11</v>
      </c>
      <c r="C4" t="s">
        <v>48</v>
      </c>
      <c r="G4" t="s">
        <v>17</v>
      </c>
      <c r="H4" s="5">
        <v>150000</v>
      </c>
    </row>
    <row r="5" spans="1:9" ht="25.5" customHeight="1">
      <c r="A5" s="35"/>
      <c r="B5" s="9"/>
      <c r="C5" s="10"/>
      <c r="D5" s="10" t="s">
        <v>20</v>
      </c>
      <c r="E5" s="10" t="s">
        <v>4</v>
      </c>
      <c r="F5" s="10" t="s">
        <v>5</v>
      </c>
      <c r="G5" s="11" t="s">
        <v>21</v>
      </c>
      <c r="H5" s="12"/>
      <c r="I5" s="13"/>
    </row>
    <row r="6" spans="1:9" ht="27" customHeight="1" thickBot="1">
      <c r="A6" s="36" t="s">
        <v>16</v>
      </c>
      <c r="B6" s="14" t="s">
        <v>0</v>
      </c>
      <c r="C6" s="15" t="s">
        <v>1</v>
      </c>
      <c r="D6" s="16" t="s">
        <v>6</v>
      </c>
      <c r="E6" s="16">
        <v>0.75</v>
      </c>
      <c r="F6" s="15" t="s">
        <v>18</v>
      </c>
      <c r="G6" s="17" t="s">
        <v>7</v>
      </c>
      <c r="H6" s="18" t="s">
        <v>8</v>
      </c>
      <c r="I6" s="19" t="s">
        <v>9</v>
      </c>
    </row>
    <row r="7" spans="1:9" ht="45" customHeight="1">
      <c r="A7" s="39">
        <v>1</v>
      </c>
      <c r="B7" s="44" t="s">
        <v>50</v>
      </c>
      <c r="C7" s="51" t="s">
        <v>51</v>
      </c>
      <c r="D7" s="55">
        <v>31970</v>
      </c>
      <c r="E7" s="3">
        <v>23978</v>
      </c>
      <c r="F7" s="4">
        <v>7992</v>
      </c>
      <c r="G7" s="4">
        <v>7992</v>
      </c>
      <c r="H7" s="4">
        <v>0</v>
      </c>
      <c r="I7" s="50">
        <v>5212</v>
      </c>
    </row>
    <row r="8" spans="1:9" ht="42.75" customHeight="1">
      <c r="A8" s="38">
        <v>2</v>
      </c>
      <c r="B8" s="64" t="s">
        <v>52</v>
      </c>
      <c r="C8" s="45" t="s">
        <v>55</v>
      </c>
      <c r="D8" s="55">
        <v>49220</v>
      </c>
      <c r="E8" s="48">
        <v>36915</v>
      </c>
      <c r="F8" s="54">
        <v>12305</v>
      </c>
      <c r="G8" s="99" t="s">
        <v>72</v>
      </c>
      <c r="H8" s="54">
        <v>-36915</v>
      </c>
      <c r="I8" s="49">
        <v>5213</v>
      </c>
    </row>
    <row r="9" spans="1:9" ht="30" customHeight="1">
      <c r="A9" s="38">
        <v>3</v>
      </c>
      <c r="B9" s="46" t="s">
        <v>53</v>
      </c>
      <c r="C9" s="45" t="s">
        <v>56</v>
      </c>
      <c r="D9" s="55">
        <v>49500</v>
      </c>
      <c r="E9" s="48">
        <v>37125</v>
      </c>
      <c r="F9" s="54">
        <v>12375</v>
      </c>
      <c r="G9" s="54">
        <v>931.5</v>
      </c>
      <c r="H9" s="54">
        <v>0</v>
      </c>
      <c r="I9" s="49">
        <v>5222</v>
      </c>
    </row>
    <row r="10" spans="1:9" ht="45" customHeight="1" thickBot="1">
      <c r="A10" s="84">
        <v>4</v>
      </c>
      <c r="B10" s="85" t="s">
        <v>54</v>
      </c>
      <c r="C10" s="86" t="s">
        <v>57</v>
      </c>
      <c r="D10" s="56">
        <v>12000</v>
      </c>
      <c r="E10" s="87">
        <v>9000</v>
      </c>
      <c r="F10" s="88">
        <v>3000</v>
      </c>
      <c r="G10" s="88">
        <v>3000</v>
      </c>
      <c r="H10" s="88">
        <v>0</v>
      </c>
      <c r="I10" s="89">
        <v>5339</v>
      </c>
    </row>
    <row r="11" spans="1:9" ht="27.75" customHeight="1" thickBot="1" thickTop="1">
      <c r="A11" s="70"/>
      <c r="B11" s="34" t="s">
        <v>2</v>
      </c>
      <c r="C11" s="29"/>
      <c r="D11" s="52">
        <f>SUM(D7:D10)</f>
        <v>142690</v>
      </c>
      <c r="E11" s="30">
        <f>SUM(E7:E10)</f>
        <v>107018</v>
      </c>
      <c r="F11" s="30">
        <f>SUM(F7:F10)</f>
        <v>35672</v>
      </c>
      <c r="G11" s="81">
        <f>SUM(G7:G10)</f>
        <v>11923.5</v>
      </c>
      <c r="H11" s="82">
        <f>SUM(H7:H10)</f>
        <v>-36915</v>
      </c>
      <c r="I11" s="98"/>
    </row>
    <row r="12" spans="1:9" ht="26.25" customHeight="1" thickBot="1">
      <c r="A12" s="36"/>
      <c r="B12" s="26" t="s">
        <v>10</v>
      </c>
      <c r="C12" s="22"/>
      <c r="D12" s="23"/>
      <c r="E12" s="23"/>
      <c r="F12" s="23"/>
      <c r="G12" s="23"/>
      <c r="H12" s="25">
        <f>SUM(E11+G11+H11)</f>
        <v>82026.5</v>
      </c>
      <c r="I12" s="24"/>
    </row>
    <row r="13" spans="2:3" ht="12.75">
      <c r="B13" s="7"/>
      <c r="C13" s="7"/>
    </row>
    <row r="16" ht="12.75">
      <c r="C16" t="s">
        <v>47</v>
      </c>
    </row>
  </sheetData>
  <sheetProtection/>
  <mergeCells count="2">
    <mergeCell ref="A1:E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CR 2009&amp;RTabulka č. 11</oddHeader>
    <oddFooter>&amp;LVyhotovila: Jana Bauerová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3.125" style="0" customWidth="1"/>
    <col min="2" max="2" width="23.75390625" style="0" customWidth="1"/>
    <col min="3" max="3" width="21.25390625" style="0" customWidth="1"/>
    <col min="4" max="4" width="15.00390625" style="0" customWidth="1"/>
    <col min="5" max="5" width="14.25390625" style="0" customWidth="1"/>
    <col min="6" max="6" width="14.375" style="0" customWidth="1"/>
    <col min="7" max="7" width="14.875" style="0" customWidth="1"/>
    <col min="8" max="8" width="14.375" style="0" customWidth="1"/>
    <col min="9" max="9" width="5.625" style="0" customWidth="1"/>
  </cols>
  <sheetData>
    <row r="1" spans="1:8" ht="30" customHeight="1">
      <c r="A1" s="100" t="s">
        <v>26</v>
      </c>
      <c r="B1" s="101"/>
      <c r="C1" s="101"/>
      <c r="D1" s="101"/>
      <c r="E1" s="101"/>
      <c r="H1" s="21"/>
    </row>
    <row r="2" spans="1:9" ht="32.25" customHeight="1">
      <c r="A2" s="102" t="s">
        <v>3</v>
      </c>
      <c r="B2" s="101"/>
      <c r="C2" s="1"/>
      <c r="D2" s="20" t="s">
        <v>25</v>
      </c>
      <c r="E2" s="20" t="s">
        <v>58</v>
      </c>
      <c r="F2" s="20"/>
      <c r="G2" s="20"/>
      <c r="H2" s="6"/>
      <c r="I2" s="8"/>
    </row>
    <row r="3" spans="2:9" ht="21.75" customHeight="1">
      <c r="B3" s="1"/>
      <c r="C3" s="1"/>
      <c r="D3" s="2"/>
      <c r="E3" s="2"/>
      <c r="F3" s="2"/>
      <c r="G3" s="2"/>
      <c r="H3" s="6"/>
      <c r="I3" s="8"/>
    </row>
    <row r="4" spans="2:8" ht="13.5" thickBot="1">
      <c r="B4" t="s">
        <v>11</v>
      </c>
      <c r="C4" t="s">
        <v>59</v>
      </c>
      <c r="G4" t="s">
        <v>17</v>
      </c>
      <c r="H4" s="5">
        <v>132000</v>
      </c>
    </row>
    <row r="5" spans="1:9" ht="20.25" customHeight="1">
      <c r="A5" s="35"/>
      <c r="B5" s="9"/>
      <c r="C5" s="10"/>
      <c r="D5" s="10" t="s">
        <v>20</v>
      </c>
      <c r="E5" s="10" t="s">
        <v>4</v>
      </c>
      <c r="F5" s="10" t="s">
        <v>5</v>
      </c>
      <c r="G5" s="28" t="s">
        <v>21</v>
      </c>
      <c r="H5" s="12"/>
      <c r="I5" s="13"/>
    </row>
    <row r="6" spans="1:9" ht="24" customHeight="1" thickBot="1">
      <c r="A6" s="36" t="s">
        <v>16</v>
      </c>
      <c r="B6" s="14" t="s">
        <v>0</v>
      </c>
      <c r="C6" s="15" t="s">
        <v>1</v>
      </c>
      <c r="D6" s="16" t="s">
        <v>6</v>
      </c>
      <c r="E6" s="16">
        <v>0.75</v>
      </c>
      <c r="F6" s="15" t="s">
        <v>18</v>
      </c>
      <c r="G6" s="17" t="s">
        <v>7</v>
      </c>
      <c r="H6" s="18" t="s">
        <v>8</v>
      </c>
      <c r="I6" s="19" t="s">
        <v>9</v>
      </c>
    </row>
    <row r="7" spans="1:9" ht="32.25" customHeight="1">
      <c r="A7" s="39">
        <v>1</v>
      </c>
      <c r="B7" s="44" t="s">
        <v>28</v>
      </c>
      <c r="C7" s="51" t="s">
        <v>60</v>
      </c>
      <c r="D7" s="55">
        <v>29000</v>
      </c>
      <c r="E7" s="3">
        <v>21750</v>
      </c>
      <c r="F7" s="4">
        <v>7250</v>
      </c>
      <c r="G7" s="4">
        <v>7250</v>
      </c>
      <c r="H7" s="4">
        <v>0</v>
      </c>
      <c r="I7" s="50">
        <v>5331</v>
      </c>
    </row>
    <row r="8" spans="1:9" ht="32.25" customHeight="1">
      <c r="A8" s="39">
        <v>2</v>
      </c>
      <c r="B8" s="44" t="s">
        <v>62</v>
      </c>
      <c r="C8" s="51" t="s">
        <v>58</v>
      </c>
      <c r="D8" s="55">
        <v>13000</v>
      </c>
      <c r="E8" s="3">
        <v>9750</v>
      </c>
      <c r="F8" s="4">
        <v>3250</v>
      </c>
      <c r="G8" s="96" t="s">
        <v>71</v>
      </c>
      <c r="H8" s="4">
        <v>-9750</v>
      </c>
      <c r="I8" s="50">
        <v>5222</v>
      </c>
    </row>
    <row r="9" spans="1:9" ht="41.25" customHeight="1">
      <c r="A9" s="39">
        <v>3</v>
      </c>
      <c r="B9" s="44" t="s">
        <v>61</v>
      </c>
      <c r="C9" s="51" t="s">
        <v>66</v>
      </c>
      <c r="D9" s="55">
        <v>12000</v>
      </c>
      <c r="E9" s="3">
        <v>0</v>
      </c>
      <c r="F9" s="4">
        <v>0</v>
      </c>
      <c r="G9" s="78" t="s">
        <v>70</v>
      </c>
      <c r="H9" s="4">
        <v>0</v>
      </c>
      <c r="I9" s="50">
        <v>5222</v>
      </c>
    </row>
    <row r="10" spans="1:9" ht="41.25" customHeight="1">
      <c r="A10" s="39">
        <v>4</v>
      </c>
      <c r="B10" s="44" t="s">
        <v>63</v>
      </c>
      <c r="C10" s="51" t="s">
        <v>67</v>
      </c>
      <c r="D10" s="55">
        <v>71000</v>
      </c>
      <c r="E10" s="3">
        <v>53250</v>
      </c>
      <c r="F10" s="4">
        <v>17750</v>
      </c>
      <c r="G10" s="4">
        <v>17750</v>
      </c>
      <c r="H10" s="4">
        <v>0</v>
      </c>
      <c r="I10" s="50">
        <v>5222</v>
      </c>
    </row>
    <row r="11" spans="1:9" ht="33.75" customHeight="1">
      <c r="A11" s="38">
        <v>5</v>
      </c>
      <c r="B11" s="64" t="s">
        <v>64</v>
      </c>
      <c r="C11" s="45" t="s">
        <v>68</v>
      </c>
      <c r="D11" s="55">
        <v>7000</v>
      </c>
      <c r="E11" s="48">
        <v>5250</v>
      </c>
      <c r="F11" s="54">
        <v>1750</v>
      </c>
      <c r="G11" s="54">
        <v>0</v>
      </c>
      <c r="H11" s="54">
        <v>-2591.5</v>
      </c>
      <c r="I11" s="49">
        <v>5222</v>
      </c>
    </row>
    <row r="12" spans="1:9" ht="42.75" customHeight="1" thickBot="1">
      <c r="A12" s="83">
        <v>6</v>
      </c>
      <c r="B12" s="72" t="s">
        <v>65</v>
      </c>
      <c r="C12" s="73" t="s">
        <v>69</v>
      </c>
      <c r="D12" s="56">
        <v>0</v>
      </c>
      <c r="E12" s="74">
        <v>0</v>
      </c>
      <c r="F12" s="75">
        <v>0</v>
      </c>
      <c r="G12" s="75">
        <v>0</v>
      </c>
      <c r="H12" s="75">
        <v>0</v>
      </c>
      <c r="I12" s="76"/>
    </row>
    <row r="13" spans="1:9" ht="24" customHeight="1" thickBot="1" thickTop="1">
      <c r="A13" s="70"/>
      <c r="B13" s="34" t="s">
        <v>2</v>
      </c>
      <c r="C13" s="29"/>
      <c r="D13" s="52">
        <f>SUM(D7:D12)</f>
        <v>132000</v>
      </c>
      <c r="E13" s="77">
        <f>SUM(E7:E12)</f>
        <v>90000</v>
      </c>
      <c r="F13" s="77">
        <f>SUM(F7:F12)</f>
        <v>30000</v>
      </c>
      <c r="G13" s="77">
        <f>SUM(G7:G12)</f>
        <v>25000</v>
      </c>
      <c r="H13" s="97">
        <f>SUM(H7:H12)</f>
        <v>-12341.5</v>
      </c>
      <c r="I13" s="31"/>
    </row>
    <row r="14" spans="1:9" ht="24" customHeight="1" thickBot="1">
      <c r="A14" s="36"/>
      <c r="B14" s="26" t="s">
        <v>10</v>
      </c>
      <c r="C14" s="22"/>
      <c r="D14" s="23"/>
      <c r="E14" s="23"/>
      <c r="F14" s="23"/>
      <c r="G14" s="23"/>
      <c r="H14" s="25">
        <f>SUM(E13+G13+H13)</f>
        <v>102658.5</v>
      </c>
      <c r="I14" s="24"/>
    </row>
    <row r="15" spans="2:3" ht="12.75">
      <c r="B15" s="7"/>
      <c r="C15" s="7"/>
    </row>
    <row r="16" spans="2:3" ht="12.75">
      <c r="B16" s="7"/>
      <c r="C16" s="7"/>
    </row>
    <row r="17" spans="2:3" ht="12.75">
      <c r="B17" s="7"/>
      <c r="C17" s="7"/>
    </row>
    <row r="18" spans="2:3" ht="12.75">
      <c r="B18" s="7"/>
      <c r="C18" s="7"/>
    </row>
    <row r="19" spans="2:3" ht="12.75">
      <c r="B19" s="7"/>
      <c r="C19" s="7"/>
    </row>
  </sheetData>
  <sheetProtection/>
  <mergeCells count="2">
    <mergeCell ref="A1:E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CR 2009&amp;RTabulka č.12</oddHeader>
    <oddFooter>&amp;LVyhotovila: Jana Bauerová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bauerova</cp:lastModifiedBy>
  <cp:lastPrinted>2010-06-23T13:10:22Z</cp:lastPrinted>
  <dcterms:created xsi:type="dcterms:W3CDTF">2006-11-02T11:12:05Z</dcterms:created>
  <dcterms:modified xsi:type="dcterms:W3CDTF">2010-07-21T11:14:59Z</dcterms:modified>
  <cp:category/>
  <cp:version/>
  <cp:contentType/>
  <cp:contentStatus/>
</cp:coreProperties>
</file>