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5" windowWidth="15180" windowHeight="9345" tabRatio="1000" activeTab="0"/>
  </bookViews>
  <sheets>
    <sheet name="kultura 1.výzva,5812" sheetId="1" r:id="rId1"/>
    <sheet name="kultura 1.výzva,5813" sheetId="2" r:id="rId2"/>
    <sheet name="kultura 1.výzva,5814 " sheetId="3" r:id="rId3"/>
    <sheet name="kultura 2.výzva,5811-invest. " sheetId="4" r:id="rId4"/>
    <sheet name="kultura 2.výzva,5814" sheetId="5" r:id="rId5"/>
    <sheet name="kultura 3.výzva,5812" sheetId="6" r:id="rId6"/>
    <sheet name="kultura 3.výzva,5813" sheetId="7" r:id="rId7"/>
    <sheet name="kultura 3.výzva 08,5814 MS" sheetId="8" r:id="rId8"/>
  </sheets>
  <definedNames/>
  <calcPr fullCalcOnLoad="1"/>
</workbook>
</file>

<file path=xl/sharedStrings.xml><?xml version="1.0" encoding="utf-8"?>
<sst xmlns="http://schemas.openxmlformats.org/spreadsheetml/2006/main" count="312" uniqueCount="162">
  <si>
    <t>kultura II.výzva</t>
  </si>
  <si>
    <t>Pod čarou</t>
  </si>
  <si>
    <t>žadatel</t>
  </si>
  <si>
    <t>akce</t>
  </si>
  <si>
    <t>kultura I.výzva</t>
  </si>
  <si>
    <t>§ 3319</t>
  </si>
  <si>
    <t>Fotoklub Písek</t>
  </si>
  <si>
    <t>Celkem</t>
  </si>
  <si>
    <t>Malé mažoretky Písek</t>
  </si>
  <si>
    <t>Písecký pěvecký sbor</t>
  </si>
  <si>
    <t>vráceno</t>
  </si>
  <si>
    <t>pol.</t>
  </si>
  <si>
    <t>schválený</t>
  </si>
  <si>
    <t xml:space="preserve">vyplaceno </t>
  </si>
  <si>
    <t>smluvní</t>
  </si>
  <si>
    <t>doplaceno</t>
  </si>
  <si>
    <t xml:space="preserve">Celkem vyplaceno </t>
  </si>
  <si>
    <t>Celkem vyplaceno</t>
  </si>
  <si>
    <t>centrum kultury</t>
  </si>
  <si>
    <t>Mažoretky Písek</t>
  </si>
  <si>
    <t>TCS LOUISIANA</t>
  </si>
  <si>
    <t>Folklorní soubor Písečan</t>
  </si>
  <si>
    <t>Sladovna Písek o.p.s.</t>
  </si>
  <si>
    <t>Jiří Klokočka</t>
  </si>
  <si>
    <t>Taneční centrum Z.I.P.</t>
  </si>
  <si>
    <t>Velká mikulášská nadílka</t>
  </si>
  <si>
    <t>Spol. pro česko-něm.spolupráci Písek</t>
  </si>
  <si>
    <t>Spol.pro dobré souž.česky a něm. hovořících zemí a občanů</t>
  </si>
  <si>
    <t>Infrastruktura kultury</t>
  </si>
  <si>
    <t>č.</t>
  </si>
  <si>
    <t>alokace</t>
  </si>
  <si>
    <t>Grantový program na podporu kultury - rok 2008</t>
  </si>
  <si>
    <t>org. 5812</t>
  </si>
  <si>
    <t>Podpora živé kultury</t>
  </si>
  <si>
    <t>doplat. 25%</t>
  </si>
  <si>
    <t>Centrum kultury Písek</t>
  </si>
  <si>
    <t xml:space="preserve">COHIBA MUSICA </t>
  </si>
  <si>
    <t>Mateřské centrum Kvítek</t>
  </si>
  <si>
    <t>Sdružená obec Baráčníků VITORAZ</t>
  </si>
  <si>
    <t>Sdružení písecký komorní orchestr</t>
  </si>
  <si>
    <t>ZŠ Edvarda Beneše a MŠ Písek</t>
  </si>
  <si>
    <t>ZŠ Josefa Kajetána Tyla a MŠ Písek</t>
  </si>
  <si>
    <t>Ekolg.centr.-Elektrárna král.města</t>
  </si>
  <si>
    <t>OS Divad.sp.Prácheňská scéna</t>
  </si>
  <si>
    <t>OS Prácheň-Centr. podp.cel.vzděl.</t>
  </si>
  <si>
    <t xml:space="preserve">Pionýrská sk.Tábornický klub </t>
  </si>
  <si>
    <t>Sdruž.Dechová hudba města Písku</t>
  </si>
  <si>
    <t>Sdr.rodi.a př.Svobodné waldorf.šk.</t>
  </si>
  <si>
    <t xml:space="preserve">Spol.pro čs-něm.spolup. </t>
  </si>
  <si>
    <t>Sp.pro dobré sou.č.a n.hov.zem.a o.</t>
  </si>
  <si>
    <t xml:space="preserve">Základní um.škola  Otakara Ševčíka </t>
  </si>
  <si>
    <t>Sdr.rod.a přátel žáků šk.ZŠ J.K.Tyla</t>
  </si>
  <si>
    <t>Arkáda-soc.psycho.centrum</t>
  </si>
  <si>
    <t>Cohiba Musica o.s.</t>
  </si>
  <si>
    <t>Fotografický rok 2008</t>
  </si>
  <si>
    <t>Prácheňská scéna 2008</t>
  </si>
  <si>
    <t>Volnočasový klub "A je to"</t>
  </si>
  <si>
    <t>Óda na radost</t>
  </si>
  <si>
    <t>Tvůrčí dílny 2008</t>
  </si>
  <si>
    <t>Neckyáda a Drakyáda 2008</t>
  </si>
  <si>
    <t>Divadelní soubor Copánek</t>
  </si>
  <si>
    <t>Výtvarná aréna ve Sladovně</t>
  </si>
  <si>
    <t>ZIPácká činnost 2008</t>
  </si>
  <si>
    <t>Příspěvek na činnost 2008</t>
  </si>
  <si>
    <t>Škola a řemeslo</t>
  </si>
  <si>
    <t>Výstava  Prostor kolem nás</t>
  </si>
  <si>
    <t>Týden duševního zdraví 2008</t>
  </si>
  <si>
    <t xml:space="preserve">Po stopách dob.voj.Švejka </t>
  </si>
  <si>
    <t>V.Mez.setkání harmonikářů</t>
  </si>
  <si>
    <t>Fr.Křižík-120 let Elekt.kr.měs.</t>
  </si>
  <si>
    <t>Udr.roz.prop.jih.fol.a prezent.</t>
  </si>
  <si>
    <t>Pod.sml.o partn.Wetzlar a Pís.</t>
  </si>
  <si>
    <t>Malé mažoretky-činn.2008</t>
  </si>
  <si>
    <t>Kulturní aktivity pro nejm.2008</t>
  </si>
  <si>
    <t>Mažoretky-činnost 008</t>
  </si>
  <si>
    <t>Pos.s pís.-podv.nejen p.seni.</t>
  </si>
  <si>
    <t xml:space="preserve">Činnost  Baráčníků VITORAZ </t>
  </si>
  <si>
    <t>Rozvoj a čin.dech.hudby v Pí.</t>
  </si>
  <si>
    <t>Činnost PIKO v roce 2008</t>
  </si>
  <si>
    <t>Organ. 3.roč.Duhové divadlo</t>
  </si>
  <si>
    <t>Kulturněumělec.klub Sladovna</t>
  </si>
  <si>
    <t>Čs-něm.spolup.2008</t>
  </si>
  <si>
    <t>Posád.hud.Tábor-nej.p.sen.</t>
  </si>
  <si>
    <t xml:space="preserve">Kultur.trad.podpis part.smluv </t>
  </si>
  <si>
    <t>Písek-Wetzlar přát.pro bud.</t>
  </si>
  <si>
    <t>Taneč.rozvoj osobn.mládeže</t>
  </si>
  <si>
    <t>org. 5813</t>
  </si>
  <si>
    <t>Agentura LIVE - Petr Jirotka</t>
  </si>
  <si>
    <t xml:space="preserve">Centrum kultury Písek </t>
  </si>
  <si>
    <t>František Stehlík</t>
  </si>
  <si>
    <t>Mgr. František Říha</t>
  </si>
  <si>
    <t>Multifest - SW</t>
  </si>
  <si>
    <t>O. S. 2/4</t>
  </si>
  <si>
    <t xml:space="preserve">OS Prácheň </t>
  </si>
  <si>
    <t xml:space="preserve">Sladovna Písek </t>
  </si>
  <si>
    <t>TCS LOUISIANA Písek</t>
  </si>
  <si>
    <t>ZL Production</t>
  </si>
  <si>
    <t xml:space="preserve">Taneční centrum Z. I. P. </t>
  </si>
  <si>
    <t>Jihočeský vrabčák 2008 - semifinále v Písku</t>
  </si>
  <si>
    <t>Bohemian bluegrass Písek 08</t>
  </si>
  <si>
    <t>Kulturní léto na ostrově 2008</t>
  </si>
  <si>
    <t>Mažoretky Písek doma 2</t>
  </si>
  <si>
    <t>Mezinárodní sochařské sympozium</t>
  </si>
  <si>
    <t>Posilování kulturní pozice města v Jihočeském kraji</t>
  </si>
  <si>
    <t>Kdo si hraje, nezlopí</t>
  </si>
  <si>
    <t>Písecký Majáles 2008</t>
  </si>
  <si>
    <t>Pravidelná kulturní nabídka 2008 - první pololetí</t>
  </si>
  <si>
    <t>Temporální výstavy ve Sladovně</t>
  </si>
  <si>
    <t>Taneční centrum Z. I. P. baví nejen svůj rodný Písek …</t>
  </si>
  <si>
    <t>Nepostupová country taneční přehlídka Písecké dupání 2008</t>
  </si>
  <si>
    <t>Open air koncerty v Letním kině</t>
  </si>
  <si>
    <t>nepodepsána smlouva</t>
  </si>
  <si>
    <t>není podepsána smlouva</t>
  </si>
  <si>
    <t>org. 5814</t>
  </si>
  <si>
    <t>Image města - projekt Písecké kulturní léto</t>
  </si>
  <si>
    <t>CG1 Invest s.r.o.</t>
  </si>
  <si>
    <t>Hudební a divadelní léto na Ptáčkovně</t>
  </si>
  <si>
    <t>org. 5811</t>
  </si>
  <si>
    <t>Ivo Voříšek</t>
  </si>
  <si>
    <t>Pod  čarou</t>
  </si>
  <si>
    <t>Taneční centrum Z.I.P Písek</t>
  </si>
  <si>
    <t>Letní kino-oprava vnějších prostor /oprava hlediště,schodů/</t>
  </si>
  <si>
    <t>Letní kino-projektory /elektroinstalace, nákup a montáž promítacího stroje včetně zrcadel a výbojek/</t>
  </si>
  <si>
    <t>Zvýšení standardů služeb v areálu penzionu Na Ptáčkovně /nákup mobilního zastřešení, pořízení venkovní terasy, stolků/</t>
  </si>
  <si>
    <t>Café U Vavřiny /nákup počítače pro veřejný internet, videoprojektoru, zařízení baru, nákup židlí a stolků/</t>
  </si>
  <si>
    <t>Zvýšení standardů kvality v DPČ / nákup osvětlovací techniky, rekonstrukce dámského WC a šatny pro účinkující/</t>
  </si>
  <si>
    <t>Odklon od masmediální kultury a návrat k tvůrčímu vyplnění volného času /vybavení fusingové-vypalování skla-dílny pro workshopy/</t>
  </si>
  <si>
    <t>Revitalizace Zipu /vybudování bezbarierové rampy, nákup žíněnek a projektorů/</t>
  </si>
  <si>
    <t>Prácheňské muzeum v Písku</t>
  </si>
  <si>
    <t>Advent v Písku</t>
  </si>
  <si>
    <t>Písecký Advent 2008</t>
  </si>
  <si>
    <t>Vánoce v muzeu 2008</t>
  </si>
  <si>
    <t>Image města- Advent v Písku</t>
  </si>
  <si>
    <t>Městský projekt - městská slavnost</t>
  </si>
  <si>
    <t>Robin Mikušiak</t>
  </si>
  <si>
    <t>Investice</t>
  </si>
  <si>
    <t>kultura III.výzva</t>
  </si>
  <si>
    <t>Vojenská hudba Tábor -nejen pro seniory</t>
  </si>
  <si>
    <t>Ta doba odpoutala zlo z řetězů</t>
  </si>
  <si>
    <t>Písečtí v Degendorfu - leden 2009</t>
  </si>
  <si>
    <t>Mateřské centrum Kvítek, o.s.</t>
  </si>
  <si>
    <t>Podpora EVVO u dětí předškolního věku - Klub Sovička</t>
  </si>
  <si>
    <t>Do Betléma z jižních Čech</t>
  </si>
  <si>
    <t>Zimní výtvarné dílny ve Sladovně</t>
  </si>
  <si>
    <t>Město Písek - centrum kultury</t>
  </si>
  <si>
    <t>Robin Mikušiak-Free Production</t>
  </si>
  <si>
    <t>ART of THE STREET</t>
  </si>
  <si>
    <t>o.s. 2/4</t>
  </si>
  <si>
    <t>Á2, 3show 2/4</t>
  </si>
  <si>
    <t>DIVADLO POD ČAROU - MULTIŽÁNROVÝ PROSTOR</t>
  </si>
  <si>
    <t>Cyklus výstav ve Sladovně 2008/2009</t>
  </si>
  <si>
    <t>Sladovna představuje</t>
  </si>
  <si>
    <t xml:space="preserve">Grantový program na podporu kultury - rok 2008       - </t>
  </si>
  <si>
    <t>hrazeno z rozpočtu 2009</t>
  </si>
  <si>
    <t>Městská slavnost 2009</t>
  </si>
  <si>
    <t xml:space="preserve">opatření 2 </t>
  </si>
  <si>
    <t>opatření 3</t>
  </si>
  <si>
    <t>celk. přísp.</t>
  </si>
  <si>
    <t>dle předloženého vyúčt.</t>
  </si>
  <si>
    <t xml:space="preserve">opatření 4 </t>
  </si>
  <si>
    <t xml:space="preserve">opatření 1 </t>
  </si>
  <si>
    <t xml:space="preserve">opatření 3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</si>
</sst>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</numFmts>
  <fonts count="13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Alignment="1">
      <alignment/>
    </xf>
    <xf numFmtId="44" fontId="0" fillId="0" borderId="1" xfId="0" applyNumberFormat="1" applyBorder="1" applyAlignment="1">
      <alignment/>
    </xf>
    <xf numFmtId="44" fontId="1" fillId="0" borderId="1" xfId="0" applyNumberFormat="1" applyFont="1" applyBorder="1" applyAlignment="1">
      <alignment/>
    </xf>
    <xf numFmtId="44" fontId="0" fillId="0" borderId="2" xfId="0" applyNumberFormat="1" applyBorder="1" applyAlignment="1">
      <alignment/>
    </xf>
    <xf numFmtId="44" fontId="1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44" fontId="0" fillId="0" borderId="3" xfId="0" applyNumberFormat="1" applyBorder="1" applyAlignment="1">
      <alignment/>
    </xf>
    <xf numFmtId="44" fontId="0" fillId="0" borderId="4" xfId="0" applyNumberFormat="1" applyBorder="1" applyAlignment="1">
      <alignment/>
    </xf>
    <xf numFmtId="43" fontId="1" fillId="0" borderId="2" xfId="0" applyNumberFormat="1" applyFont="1" applyBorder="1" applyAlignment="1">
      <alignment/>
    </xf>
    <xf numFmtId="43" fontId="1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4" fontId="0" fillId="0" borderId="0" xfId="0" applyNumberFormat="1" applyAlignment="1">
      <alignment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44" fontId="0" fillId="0" borderId="2" xfId="0" applyNumberFormat="1" applyFont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9" fontId="3" fillId="2" borderId="11" xfId="0" applyNumberFormat="1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164" fontId="10" fillId="2" borderId="2" xfId="18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15" xfId="0" applyFont="1" applyBorder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0" fontId="1" fillId="2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44" fontId="1" fillId="2" borderId="17" xfId="0" applyNumberFormat="1" applyFont="1" applyFill="1" applyBorder="1" applyAlignment="1">
      <alignment/>
    </xf>
    <xf numFmtId="0" fontId="0" fillId="2" borderId="18" xfId="0" applyFill="1" applyBorder="1" applyAlignment="1">
      <alignment/>
    </xf>
    <xf numFmtId="44" fontId="0" fillId="2" borderId="17" xfId="0" applyNumberFormat="1" applyFill="1" applyBorder="1" applyAlignment="1">
      <alignment/>
    </xf>
    <xf numFmtId="0" fontId="3" fillId="2" borderId="16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19" xfId="0" applyFont="1" applyBorder="1" applyAlignment="1">
      <alignment/>
    </xf>
    <xf numFmtId="0" fontId="8" fillId="0" borderId="2" xfId="0" applyFont="1" applyBorder="1" applyAlignment="1">
      <alignment horizontal="left" wrapText="1"/>
    </xf>
    <xf numFmtId="164" fontId="12" fillId="2" borderId="2" xfId="18" applyNumberFormat="1" applyFont="1" applyFill="1" applyBorder="1" applyAlignment="1">
      <alignment wrapText="1"/>
    </xf>
    <xf numFmtId="164" fontId="12" fillId="2" borderId="1" xfId="18" applyNumberFormat="1" applyFont="1" applyFill="1" applyBorder="1" applyAlignment="1">
      <alignment wrapText="1"/>
    </xf>
    <xf numFmtId="164" fontId="12" fillId="2" borderId="20" xfId="18" applyNumberFormat="1" applyFont="1" applyFill="1" applyBorder="1" applyAlignment="1">
      <alignment wrapText="1"/>
    </xf>
    <xf numFmtId="0" fontId="0" fillId="0" borderId="18" xfId="0" applyBorder="1" applyAlignment="1">
      <alignment/>
    </xf>
    <xf numFmtId="164" fontId="1" fillId="2" borderId="2" xfId="18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43" fontId="1" fillId="0" borderId="11" xfId="0" applyNumberFormat="1" applyFont="1" applyBorder="1" applyAlignment="1">
      <alignment/>
    </xf>
    <xf numFmtId="44" fontId="0" fillId="0" borderId="11" xfId="0" applyNumberFormat="1" applyBorder="1" applyAlignment="1">
      <alignment/>
    </xf>
    <xf numFmtId="44" fontId="0" fillId="0" borderId="21" xfId="0" applyNumberFormat="1" applyFont="1" applyBorder="1" applyAlignment="1">
      <alignment/>
    </xf>
    <xf numFmtId="44" fontId="0" fillId="0" borderId="22" xfId="0" applyNumberFormat="1" applyBorder="1" applyAlignment="1">
      <alignment/>
    </xf>
    <xf numFmtId="0" fontId="8" fillId="0" borderId="23" xfId="0" applyFont="1" applyBorder="1" applyAlignment="1">
      <alignment/>
    </xf>
    <xf numFmtId="43" fontId="0" fillId="2" borderId="17" xfId="0" applyNumberFormat="1" applyFill="1" applyBorder="1" applyAlignment="1">
      <alignment/>
    </xf>
    <xf numFmtId="44" fontId="1" fillId="0" borderId="0" xfId="0" applyNumberFormat="1" applyFont="1" applyFill="1" applyBorder="1" applyAlignment="1">
      <alignment/>
    </xf>
    <xf numFmtId="43" fontId="1" fillId="0" borderId="2" xfId="0" applyNumberFormat="1" applyFont="1" applyFill="1" applyBorder="1" applyAlignment="1">
      <alignment/>
    </xf>
    <xf numFmtId="44" fontId="0" fillId="0" borderId="3" xfId="0" applyNumberFormat="1" applyFont="1" applyBorder="1" applyAlignment="1">
      <alignment/>
    </xf>
    <xf numFmtId="0" fontId="0" fillId="0" borderId="24" xfId="0" applyBorder="1" applyAlignment="1">
      <alignment/>
    </xf>
    <xf numFmtId="0" fontId="3" fillId="0" borderId="10" xfId="0" applyFont="1" applyBorder="1" applyAlignment="1">
      <alignment/>
    </xf>
    <xf numFmtId="44" fontId="1" fillId="2" borderId="11" xfId="0" applyNumberFormat="1" applyFont="1" applyFill="1" applyBorder="1" applyAlignment="1">
      <alignment/>
    </xf>
    <xf numFmtId="44" fontId="1" fillId="0" borderId="11" xfId="0" applyNumberFormat="1" applyFont="1" applyBorder="1" applyAlignment="1">
      <alignment/>
    </xf>
    <xf numFmtId="44" fontId="0" fillId="0" borderId="17" xfId="0" applyNumberFormat="1" applyBorder="1" applyAlignment="1">
      <alignment/>
    </xf>
    <xf numFmtId="44" fontId="8" fillId="0" borderId="18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4" fillId="0" borderId="22" xfId="0" applyFont="1" applyBorder="1" applyAlignment="1">
      <alignment/>
    </xf>
    <xf numFmtId="164" fontId="10" fillId="2" borderId="22" xfId="18" applyNumberFormat="1" applyFont="1" applyFill="1" applyBorder="1" applyAlignment="1">
      <alignment horizontal="center" vertical="center" wrapText="1"/>
    </xf>
    <xf numFmtId="44" fontId="1" fillId="0" borderId="22" xfId="0" applyNumberFormat="1" applyFont="1" applyBorder="1" applyAlignment="1">
      <alignment/>
    </xf>
    <xf numFmtId="44" fontId="0" fillId="0" borderId="26" xfId="0" applyNumberFormat="1" applyBorder="1" applyAlignment="1">
      <alignment/>
    </xf>
    <xf numFmtId="164" fontId="1" fillId="2" borderId="1" xfId="18" applyNumberFormat="1" applyFont="1" applyFill="1" applyBorder="1" applyAlignment="1">
      <alignment wrapText="1"/>
    </xf>
    <xf numFmtId="43" fontId="0" fillId="0" borderId="1" xfId="0" applyNumberFormat="1" applyBorder="1" applyAlignment="1">
      <alignment/>
    </xf>
    <xf numFmtId="0" fontId="8" fillId="2" borderId="4" xfId="0" applyFont="1" applyFill="1" applyBorder="1" applyAlignment="1">
      <alignment horizontal="left" wrapText="1"/>
    </xf>
    <xf numFmtId="0" fontId="8" fillId="0" borderId="27" xfId="0" applyFont="1" applyFill="1" applyBorder="1" applyAlignment="1">
      <alignment wrapText="1"/>
    </xf>
    <xf numFmtId="0" fontId="8" fillId="2" borderId="27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164" fontId="1" fillId="2" borderId="28" xfId="18" applyNumberFormat="1" applyFont="1" applyFill="1" applyBorder="1" applyAlignment="1">
      <alignment wrapText="1"/>
    </xf>
    <xf numFmtId="43" fontId="1" fillId="0" borderId="28" xfId="0" applyNumberFormat="1" applyFont="1" applyFill="1" applyBorder="1" applyAlignment="1">
      <alignment/>
    </xf>
    <xf numFmtId="43" fontId="1" fillId="0" borderId="28" xfId="0" applyNumberFormat="1" applyFont="1" applyBorder="1" applyAlignment="1">
      <alignment/>
    </xf>
    <xf numFmtId="44" fontId="0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43" fontId="1" fillId="2" borderId="1" xfId="0" applyNumberFormat="1" applyFont="1" applyFill="1" applyBorder="1" applyAlignment="1">
      <alignment/>
    </xf>
    <xf numFmtId="43" fontId="0" fillId="2" borderId="1" xfId="0" applyNumberFormat="1" applyFont="1" applyFill="1" applyBorder="1" applyAlignment="1">
      <alignment/>
    </xf>
    <xf numFmtId="44" fontId="0" fillId="2" borderId="1" xfId="0" applyNumberFormat="1" applyFill="1" applyBorder="1" applyAlignment="1">
      <alignment/>
    </xf>
    <xf numFmtId="44" fontId="0" fillId="2" borderId="15" xfId="0" applyNumberFormat="1" applyFill="1" applyBorder="1" applyAlignment="1">
      <alignment/>
    </xf>
    <xf numFmtId="0" fontId="8" fillId="2" borderId="15" xfId="0" applyFont="1" applyFill="1" applyBorder="1" applyAlignment="1">
      <alignment/>
    </xf>
    <xf numFmtId="43" fontId="1" fillId="2" borderId="2" xfId="0" applyNumberFormat="1" applyFont="1" applyFill="1" applyBorder="1" applyAlignment="1">
      <alignment/>
    </xf>
    <xf numFmtId="43" fontId="0" fillId="2" borderId="2" xfId="0" applyNumberFormat="1" applyFont="1" applyFill="1" applyBorder="1" applyAlignment="1">
      <alignment/>
    </xf>
    <xf numFmtId="44" fontId="0" fillId="2" borderId="2" xfId="0" applyNumberFormat="1" applyFill="1" applyBorder="1" applyAlignment="1">
      <alignment/>
    </xf>
    <xf numFmtId="44" fontId="0" fillId="2" borderId="30" xfId="0" applyNumberFormat="1" applyFill="1" applyBorder="1" applyAlignment="1">
      <alignment/>
    </xf>
    <xf numFmtId="0" fontId="8" fillId="2" borderId="30" xfId="0" applyFont="1" applyFill="1" applyBorder="1" applyAlignment="1">
      <alignment/>
    </xf>
    <xf numFmtId="43" fontId="1" fillId="2" borderId="20" xfId="0" applyNumberFormat="1" applyFont="1" applyFill="1" applyBorder="1" applyAlignment="1">
      <alignment/>
    </xf>
    <xf numFmtId="43" fontId="0" fillId="2" borderId="20" xfId="0" applyNumberFormat="1" applyFont="1" applyFill="1" applyBorder="1" applyAlignment="1">
      <alignment/>
    </xf>
    <xf numFmtId="44" fontId="0" fillId="2" borderId="20" xfId="0" applyNumberFormat="1" applyFill="1" applyBorder="1" applyAlignment="1">
      <alignment/>
    </xf>
    <xf numFmtId="44" fontId="0" fillId="2" borderId="31" xfId="0" applyNumberFormat="1" applyFill="1" applyBorder="1" applyAlignment="1">
      <alignment/>
    </xf>
    <xf numFmtId="0" fontId="8" fillId="2" borderId="31" xfId="0" applyFont="1" applyFill="1" applyBorder="1" applyAlignment="1">
      <alignment/>
    </xf>
    <xf numFmtId="43" fontId="1" fillId="2" borderId="22" xfId="0" applyNumberFormat="1" applyFont="1" applyFill="1" applyBorder="1" applyAlignment="1">
      <alignment/>
    </xf>
    <xf numFmtId="43" fontId="0" fillId="2" borderId="22" xfId="0" applyNumberFormat="1" applyFont="1" applyFill="1" applyBorder="1" applyAlignment="1">
      <alignment/>
    </xf>
    <xf numFmtId="44" fontId="0" fillId="2" borderId="22" xfId="0" applyNumberFormat="1" applyFill="1" applyBorder="1" applyAlignment="1">
      <alignment/>
    </xf>
    <xf numFmtId="44" fontId="0" fillId="2" borderId="23" xfId="0" applyNumberFormat="1" applyFill="1" applyBorder="1" applyAlignment="1">
      <alignment/>
    </xf>
    <xf numFmtId="0" fontId="8" fillId="2" borderId="23" xfId="0" applyFont="1" applyFill="1" applyBorder="1" applyAlignment="1">
      <alignment/>
    </xf>
    <xf numFmtId="44" fontId="0" fillId="2" borderId="1" xfId="0" applyNumberFormat="1" applyFont="1" applyFill="1" applyBorder="1" applyAlignment="1">
      <alignment/>
    </xf>
    <xf numFmtId="44" fontId="0" fillId="2" borderId="15" xfId="0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7" xfId="0" applyBorder="1" applyAlignment="1">
      <alignment/>
    </xf>
    <xf numFmtId="0" fontId="0" fillId="0" borderId="34" xfId="0" applyBorder="1" applyAlignment="1">
      <alignment/>
    </xf>
    <xf numFmtId="0" fontId="11" fillId="0" borderId="35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27" xfId="0" applyFill="1" applyBorder="1" applyAlignment="1">
      <alignment/>
    </xf>
    <xf numFmtId="44" fontId="11" fillId="0" borderId="0" xfId="0" applyNumberFormat="1" applyFont="1" applyAlignment="1">
      <alignment/>
    </xf>
    <xf numFmtId="0" fontId="11" fillId="0" borderId="37" xfId="0" applyFont="1" applyFill="1" applyBorder="1" applyAlignment="1">
      <alignment/>
    </xf>
    <xf numFmtId="0" fontId="0" fillId="0" borderId="0" xfId="0" applyBorder="1" applyAlignment="1">
      <alignment/>
    </xf>
    <xf numFmtId="43" fontId="0" fillId="2" borderId="1" xfId="0" applyNumberFormat="1" applyFill="1" applyBorder="1" applyAlignment="1">
      <alignment/>
    </xf>
    <xf numFmtId="44" fontId="0" fillId="2" borderId="4" xfId="0" applyNumberFormat="1" applyFill="1" applyBorder="1" applyAlignment="1">
      <alignment/>
    </xf>
    <xf numFmtId="44" fontId="0" fillId="2" borderId="2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8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0" fillId="0" borderId="36" xfId="0" applyBorder="1" applyAlignment="1">
      <alignment/>
    </xf>
    <xf numFmtId="44" fontId="10" fillId="2" borderId="11" xfId="0" applyNumberFormat="1" applyFont="1" applyFill="1" applyBorder="1" applyAlignment="1">
      <alignment/>
    </xf>
    <xf numFmtId="44" fontId="0" fillId="0" borderId="21" xfId="0" applyNumberFormat="1" applyBorder="1" applyAlignment="1">
      <alignment/>
    </xf>
    <xf numFmtId="0" fontId="0" fillId="0" borderId="22" xfId="0" applyFont="1" applyBorder="1" applyAlignment="1">
      <alignment horizontal="left" wrapText="1"/>
    </xf>
    <xf numFmtId="0" fontId="0" fillId="0" borderId="39" xfId="0" applyFill="1" applyBorder="1" applyAlignment="1">
      <alignment/>
    </xf>
    <xf numFmtId="43" fontId="0" fillId="0" borderId="2" xfId="0" applyNumberFormat="1" applyFont="1" applyFill="1" applyBorder="1" applyAlignment="1">
      <alignment/>
    </xf>
    <xf numFmtId="44" fontId="0" fillId="0" borderId="2" xfId="0" applyNumberFormat="1" applyFill="1" applyBorder="1" applyAlignment="1">
      <alignment/>
    </xf>
    <xf numFmtId="43" fontId="1" fillId="0" borderId="1" xfId="0" applyNumberFormat="1" applyFont="1" applyFill="1" applyBorder="1" applyAlignment="1">
      <alignment/>
    </xf>
    <xf numFmtId="43" fontId="0" fillId="0" borderId="1" xfId="0" applyNumberFormat="1" applyFont="1" applyFill="1" applyBorder="1" applyAlignment="1">
      <alignment/>
    </xf>
    <xf numFmtId="44" fontId="0" fillId="0" borderId="1" xfId="0" applyNumberFormat="1" applyFill="1" applyBorder="1" applyAlignment="1">
      <alignment/>
    </xf>
    <xf numFmtId="44" fontId="0" fillId="0" borderId="15" xfId="0" applyNumberForma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43" fontId="0" fillId="0" borderId="20" xfId="0" applyNumberFormat="1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44" fontId="0" fillId="0" borderId="31" xfId="0" applyNumberForma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0" fillId="0" borderId="40" xfId="0" applyFill="1" applyBorder="1" applyAlignment="1">
      <alignment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49" fontId="8" fillId="0" borderId="2" xfId="0" applyNumberFormat="1" applyFont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>
      <alignment horizontal="left" vertical="center" wrapText="1"/>
    </xf>
    <xf numFmtId="164" fontId="12" fillId="2" borderId="41" xfId="18" applyNumberFormat="1" applyFont="1" applyFill="1" applyBorder="1" applyAlignment="1">
      <alignment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25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44" fontId="0" fillId="0" borderId="1" xfId="0" applyNumberFormat="1" applyFont="1" applyFill="1" applyBorder="1" applyAlignment="1">
      <alignment/>
    </xf>
    <xf numFmtId="44" fontId="0" fillId="0" borderId="15" xfId="0" applyNumberFormat="1" applyFont="1" applyFill="1" applyBorder="1" applyAlignment="1">
      <alignment/>
    </xf>
    <xf numFmtId="44" fontId="0" fillId="0" borderId="2" xfId="0" applyNumberFormat="1" applyFont="1" applyFill="1" applyBorder="1" applyAlignment="1">
      <alignment/>
    </xf>
    <xf numFmtId="44" fontId="0" fillId="0" borderId="30" xfId="0" applyNumberFormat="1" applyFont="1" applyFill="1" applyBorder="1" applyAlignment="1">
      <alignment/>
    </xf>
    <xf numFmtId="44" fontId="0" fillId="0" borderId="20" xfId="0" applyNumberFormat="1" applyFont="1" applyFill="1" applyBorder="1" applyAlignment="1">
      <alignment/>
    </xf>
    <xf numFmtId="44" fontId="0" fillId="0" borderId="3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44" fontId="0" fillId="2" borderId="23" xfId="0" applyNumberFormat="1" applyFont="1" applyFill="1" applyBorder="1" applyAlignment="1">
      <alignment/>
    </xf>
    <xf numFmtId="164" fontId="1" fillId="2" borderId="42" xfId="18" applyNumberFormat="1" applyFont="1" applyFill="1" applyBorder="1" applyAlignment="1">
      <alignment wrapText="1"/>
    </xf>
    <xf numFmtId="43" fontId="1" fillId="0" borderId="1" xfId="0" applyNumberFormat="1" applyFont="1" applyFill="1" applyBorder="1" applyAlignment="1">
      <alignment horizontal="left" wrapText="1"/>
    </xf>
    <xf numFmtId="0" fontId="3" fillId="2" borderId="41" xfId="0" applyFont="1" applyFill="1" applyBorder="1" applyAlignment="1">
      <alignment/>
    </xf>
    <xf numFmtId="164" fontId="10" fillId="2" borderId="22" xfId="18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 wrapText="1"/>
    </xf>
    <xf numFmtId="44" fontId="1" fillId="2" borderId="1" xfId="0" applyNumberFormat="1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164" fontId="1" fillId="0" borderId="43" xfId="18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164" fontId="1" fillId="2" borderId="44" xfId="18" applyNumberFormat="1" applyFont="1" applyFill="1" applyBorder="1" applyAlignment="1">
      <alignment wrapText="1"/>
    </xf>
    <xf numFmtId="44" fontId="1" fillId="2" borderId="22" xfId="0" applyNumberFormat="1" applyFont="1" applyFill="1" applyBorder="1" applyAlignment="1">
      <alignment/>
    </xf>
    <xf numFmtId="44" fontId="0" fillId="2" borderId="26" xfId="0" applyNumberFormat="1" applyFill="1" applyBorder="1" applyAlignment="1">
      <alignment/>
    </xf>
    <xf numFmtId="44" fontId="1" fillId="0" borderId="1" xfId="0" applyNumberFormat="1" applyFont="1" applyFill="1" applyBorder="1" applyAlignment="1">
      <alignment/>
    </xf>
    <xf numFmtId="0" fontId="8" fillId="2" borderId="1" xfId="0" applyFont="1" applyFill="1" applyBorder="1" applyAlignment="1">
      <alignment horizontal="left" vertical="center" wrapText="1"/>
    </xf>
    <xf numFmtId="44" fontId="8" fillId="2" borderId="1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44" fontId="1" fillId="0" borderId="2" xfId="0" applyNumberFormat="1" applyFont="1" applyFill="1" applyBorder="1" applyAlignment="1">
      <alignment/>
    </xf>
    <xf numFmtId="0" fontId="8" fillId="0" borderId="2" xfId="0" applyFont="1" applyFill="1" applyBorder="1" applyAlignment="1">
      <alignment/>
    </xf>
    <xf numFmtId="164" fontId="12" fillId="2" borderId="11" xfId="18" applyNumberFormat="1" applyFont="1" applyFill="1" applyBorder="1" applyAlignment="1">
      <alignment wrapText="1"/>
    </xf>
    <xf numFmtId="164" fontId="12" fillId="2" borderId="22" xfId="18" applyNumberFormat="1" applyFont="1" applyFill="1" applyBorder="1" applyAlignment="1">
      <alignment wrapText="1"/>
    </xf>
    <xf numFmtId="44" fontId="0" fillId="0" borderId="3" xfId="0" applyNumberForma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22" xfId="0" applyFont="1" applyBorder="1" applyAlignment="1">
      <alignment/>
    </xf>
    <xf numFmtId="0" fontId="3" fillId="0" borderId="45" xfId="0" applyFont="1" applyBorder="1" applyAlignment="1">
      <alignment/>
    </xf>
    <xf numFmtId="0" fontId="0" fillId="0" borderId="43" xfId="0" applyBorder="1" applyAlignment="1">
      <alignment/>
    </xf>
    <xf numFmtId="44" fontId="1" fillId="0" borderId="43" xfId="0" applyNumberFormat="1" applyFont="1" applyBorder="1" applyAlignment="1">
      <alignment/>
    </xf>
    <xf numFmtId="44" fontId="0" fillId="0" borderId="43" xfId="0" applyNumberFormat="1" applyBorder="1" applyAlignment="1">
      <alignment/>
    </xf>
    <xf numFmtId="44" fontId="8" fillId="0" borderId="43" xfId="0" applyNumberFormat="1" applyFont="1" applyBorder="1" applyAlignment="1">
      <alignment/>
    </xf>
    <xf numFmtId="0" fontId="1" fillId="0" borderId="0" xfId="0" applyFont="1" applyAlignment="1">
      <alignment/>
    </xf>
    <xf numFmtId="0" fontId="8" fillId="0" borderId="36" xfId="0" applyFont="1" applyFill="1" applyBorder="1" applyAlignment="1">
      <alignment wrapText="1"/>
    </xf>
    <xf numFmtId="0" fontId="8" fillId="0" borderId="3" xfId="0" applyFont="1" applyFill="1" applyBorder="1" applyAlignment="1">
      <alignment horizontal="left" wrapText="1"/>
    </xf>
    <xf numFmtId="43" fontId="0" fillId="0" borderId="2" xfId="0" applyNumberFormat="1" applyFill="1" applyBorder="1" applyAlignment="1">
      <alignment/>
    </xf>
    <xf numFmtId="0" fontId="8" fillId="0" borderId="4" xfId="0" applyFont="1" applyFill="1" applyBorder="1" applyAlignment="1">
      <alignment horizontal="left" wrapText="1"/>
    </xf>
    <xf numFmtId="43" fontId="0" fillId="0" borderId="1" xfId="0" applyNumberFormat="1" applyFill="1" applyBorder="1" applyAlignment="1">
      <alignment/>
    </xf>
    <xf numFmtId="44" fontId="0" fillId="0" borderId="4" xfId="0" applyNumberFormat="1" applyFill="1" applyBorder="1" applyAlignment="1">
      <alignment/>
    </xf>
    <xf numFmtId="0" fontId="0" fillId="2" borderId="27" xfId="0" applyFill="1" applyBorder="1" applyAlignment="1">
      <alignment/>
    </xf>
    <xf numFmtId="0" fontId="8" fillId="2" borderId="46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164" fontId="1" fillId="2" borderId="2" xfId="18" applyNumberFormat="1" applyFont="1" applyFill="1" applyBorder="1" applyAlignment="1">
      <alignment wrapText="1"/>
    </xf>
    <xf numFmtId="164" fontId="1" fillId="2" borderId="2" xfId="18" applyNumberFormat="1" applyFont="1" applyFill="1" applyBorder="1" applyAlignment="1">
      <alignment horizontal="center"/>
    </xf>
    <xf numFmtId="164" fontId="1" fillId="2" borderId="1" xfId="18" applyNumberFormat="1" applyFont="1" applyFill="1" applyBorder="1" applyAlignment="1">
      <alignment horizontal="center"/>
    </xf>
    <xf numFmtId="164" fontId="1" fillId="2" borderId="20" xfId="18" applyNumberFormat="1" applyFont="1" applyFill="1" applyBorder="1" applyAlignment="1">
      <alignment horizontal="center"/>
    </xf>
    <xf numFmtId="0" fontId="0" fillId="0" borderId="22" xfId="0" applyFont="1" applyBorder="1" applyAlignment="1">
      <alignment/>
    </xf>
    <xf numFmtId="164" fontId="1" fillId="2" borderId="2" xfId="18" applyNumberFormat="1" applyFont="1" applyFill="1" applyBorder="1" applyAlignment="1">
      <alignment horizontal="center" wrapText="1"/>
    </xf>
    <xf numFmtId="164" fontId="1" fillId="2" borderId="22" xfId="18" applyNumberFormat="1" applyFont="1" applyFill="1" applyBorder="1" applyAlignment="1">
      <alignment horizontal="center" wrapText="1"/>
    </xf>
    <xf numFmtId="164" fontId="1" fillId="2" borderId="43" xfId="18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64" fontId="10" fillId="2" borderId="22" xfId="18" applyNumberFormat="1" applyFont="1" applyFill="1" applyBorder="1" applyAlignment="1">
      <alignment horizontal="center" wrapText="1"/>
    </xf>
    <xf numFmtId="44" fontId="1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44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3" fillId="2" borderId="7" xfId="0" applyFont="1" applyFill="1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F12" sqref="F12"/>
    </sheetView>
  </sheetViews>
  <sheetFormatPr defaultColWidth="9.00390625" defaultRowHeight="12.75"/>
  <cols>
    <col min="1" max="1" width="2.75390625" style="0" customWidth="1"/>
    <col min="2" max="2" width="26.00390625" style="0" customWidth="1"/>
    <col min="3" max="3" width="21.25390625" style="0" customWidth="1"/>
    <col min="4" max="4" width="13.25390625" style="0" customWidth="1"/>
    <col min="5" max="5" width="15.25390625" style="0" customWidth="1"/>
    <col min="6" max="6" width="14.75390625" style="0" customWidth="1"/>
    <col min="7" max="7" width="17.00390625" style="0" customWidth="1"/>
    <col min="8" max="8" width="15.625" style="0" customWidth="1"/>
    <col min="9" max="9" width="5.25390625" style="0" customWidth="1"/>
  </cols>
  <sheetData>
    <row r="1" spans="1:8" ht="15.75">
      <c r="A1" s="229" t="s">
        <v>31</v>
      </c>
      <c r="B1" s="230"/>
      <c r="C1" s="230"/>
      <c r="D1" s="230"/>
      <c r="H1" s="31"/>
    </row>
    <row r="2" spans="1:7" ht="15" customHeight="1">
      <c r="A2" s="232" t="s">
        <v>4</v>
      </c>
      <c r="B2" s="230"/>
      <c r="C2" s="1"/>
      <c r="D2" s="30" t="s">
        <v>155</v>
      </c>
      <c r="E2" s="30" t="s">
        <v>33</v>
      </c>
      <c r="F2" s="30"/>
      <c r="G2" s="6"/>
    </row>
    <row r="3" spans="2:8" ht="12.75" customHeight="1" thickBot="1">
      <c r="B3" s="28" t="s">
        <v>5</v>
      </c>
      <c r="C3" s="28" t="s">
        <v>32</v>
      </c>
      <c r="G3" t="s">
        <v>30</v>
      </c>
      <c r="H3" s="12">
        <v>1400000</v>
      </c>
    </row>
    <row r="4" spans="1:9" ht="15.75" customHeight="1">
      <c r="A4" s="104"/>
      <c r="B4" s="16"/>
      <c r="C4" s="17"/>
      <c r="D4" s="17" t="s">
        <v>157</v>
      </c>
      <c r="E4" s="17" t="s">
        <v>13</v>
      </c>
      <c r="F4" s="17" t="s">
        <v>14</v>
      </c>
      <c r="G4" s="18" t="s">
        <v>158</v>
      </c>
      <c r="H4" s="19"/>
      <c r="I4" s="20"/>
    </row>
    <row r="5" spans="1:9" ht="14.25" customHeight="1" thickBot="1">
      <c r="A5" s="105" t="s">
        <v>29</v>
      </c>
      <c r="B5" s="21" t="s">
        <v>2</v>
      </c>
      <c r="C5" s="22" t="s">
        <v>3</v>
      </c>
      <c r="D5" s="23" t="s">
        <v>12</v>
      </c>
      <c r="E5" s="23">
        <v>0.75</v>
      </c>
      <c r="F5" s="22" t="s">
        <v>34</v>
      </c>
      <c r="G5" s="24" t="s">
        <v>15</v>
      </c>
      <c r="H5" s="25" t="s">
        <v>10</v>
      </c>
      <c r="I5" s="26" t="s">
        <v>11</v>
      </c>
    </row>
    <row r="6" spans="1:9" ht="15.75" customHeight="1">
      <c r="A6" s="110">
        <v>1</v>
      </c>
      <c r="B6" s="151" t="s">
        <v>35</v>
      </c>
      <c r="C6" s="152" t="s">
        <v>67</v>
      </c>
      <c r="D6" s="42">
        <v>0</v>
      </c>
      <c r="E6" s="87">
        <v>0</v>
      </c>
      <c r="F6" s="88">
        <v>0</v>
      </c>
      <c r="G6" s="89">
        <v>0</v>
      </c>
      <c r="H6" s="90">
        <v>0</v>
      </c>
      <c r="I6" s="91"/>
    </row>
    <row r="7" spans="1:9" ht="15.75" customHeight="1">
      <c r="A7" s="111">
        <v>2</v>
      </c>
      <c r="B7" s="142" t="s">
        <v>35</v>
      </c>
      <c r="C7" s="144" t="s">
        <v>68</v>
      </c>
      <c r="D7" s="43">
        <v>16000</v>
      </c>
      <c r="E7" s="130">
        <v>12000</v>
      </c>
      <c r="F7" s="131">
        <v>4000</v>
      </c>
      <c r="G7" s="132">
        <v>212</v>
      </c>
      <c r="H7" s="133">
        <v>0</v>
      </c>
      <c r="I7" s="140">
        <v>5221</v>
      </c>
    </row>
    <row r="8" spans="1:9" ht="15.75" customHeight="1">
      <c r="A8" s="111">
        <v>3</v>
      </c>
      <c r="B8" s="151" t="s">
        <v>36</v>
      </c>
      <c r="C8" s="152" t="s">
        <v>53</v>
      </c>
      <c r="D8" s="43">
        <v>0</v>
      </c>
      <c r="E8" s="82">
        <v>0</v>
      </c>
      <c r="F8" s="83">
        <v>0</v>
      </c>
      <c r="G8" s="84">
        <v>0</v>
      </c>
      <c r="H8" s="85">
        <v>0</v>
      </c>
      <c r="I8" s="86"/>
    </row>
    <row r="9" spans="1:9" ht="15.75" customHeight="1">
      <c r="A9" s="111">
        <v>4</v>
      </c>
      <c r="B9" s="152" t="s">
        <v>42</v>
      </c>
      <c r="C9" s="152" t="s">
        <v>69</v>
      </c>
      <c r="D9" s="43">
        <v>0</v>
      </c>
      <c r="E9" s="82">
        <v>0</v>
      </c>
      <c r="F9" s="83">
        <v>0</v>
      </c>
      <c r="G9" s="84">
        <v>0</v>
      </c>
      <c r="H9" s="85">
        <v>0</v>
      </c>
      <c r="I9" s="86"/>
    </row>
    <row r="10" spans="1:9" ht="15.75" customHeight="1">
      <c r="A10" s="111">
        <v>5</v>
      </c>
      <c r="B10" s="143" t="s">
        <v>21</v>
      </c>
      <c r="C10" s="144" t="s">
        <v>70</v>
      </c>
      <c r="D10" s="43">
        <v>119000</v>
      </c>
      <c r="E10" s="130">
        <v>89250</v>
      </c>
      <c r="F10" s="131">
        <v>29750</v>
      </c>
      <c r="G10" s="132">
        <v>29750</v>
      </c>
      <c r="H10" s="133">
        <v>0</v>
      </c>
      <c r="I10" s="140">
        <v>5222</v>
      </c>
    </row>
    <row r="11" spans="1:9" ht="15.75" customHeight="1">
      <c r="A11" s="111">
        <v>6</v>
      </c>
      <c r="B11" s="143" t="s">
        <v>21</v>
      </c>
      <c r="C11" s="144" t="s">
        <v>71</v>
      </c>
      <c r="D11" s="43">
        <v>31000</v>
      </c>
      <c r="E11" s="130">
        <v>23250</v>
      </c>
      <c r="F11" s="131">
        <v>7750</v>
      </c>
      <c r="G11" s="132">
        <v>7750</v>
      </c>
      <c r="H11" s="133">
        <v>0</v>
      </c>
      <c r="I11" s="140">
        <v>5222</v>
      </c>
    </row>
    <row r="12" spans="1:9" ht="15.75" customHeight="1">
      <c r="A12" s="111">
        <v>7</v>
      </c>
      <c r="B12" s="143" t="s">
        <v>6</v>
      </c>
      <c r="C12" s="144" t="s">
        <v>54</v>
      </c>
      <c r="D12" s="43">
        <v>28000</v>
      </c>
      <c r="E12" s="130">
        <v>21000</v>
      </c>
      <c r="F12" s="131">
        <v>7000</v>
      </c>
      <c r="G12" s="132">
        <v>1024</v>
      </c>
      <c r="H12" s="133">
        <v>0</v>
      </c>
      <c r="I12" s="140">
        <v>5222</v>
      </c>
    </row>
    <row r="13" spans="1:9" ht="15.75" customHeight="1">
      <c r="A13" s="111">
        <v>8</v>
      </c>
      <c r="B13" s="142" t="s">
        <v>8</v>
      </c>
      <c r="C13" s="143" t="s">
        <v>72</v>
      </c>
      <c r="D13" s="43">
        <v>72000</v>
      </c>
      <c r="E13" s="130">
        <v>54000</v>
      </c>
      <c r="F13" s="131">
        <v>18000</v>
      </c>
      <c r="G13" s="132">
        <v>18000</v>
      </c>
      <c r="H13" s="133">
        <v>0</v>
      </c>
      <c r="I13" s="140">
        <v>5222</v>
      </c>
    </row>
    <row r="14" spans="1:9" ht="15.75" customHeight="1">
      <c r="A14" s="111">
        <v>9</v>
      </c>
      <c r="B14" s="142" t="s">
        <v>37</v>
      </c>
      <c r="C14" s="144" t="s">
        <v>73</v>
      </c>
      <c r="D14" s="43">
        <v>39000</v>
      </c>
      <c r="E14" s="56">
        <v>29250</v>
      </c>
      <c r="F14" s="128">
        <v>9750</v>
      </c>
      <c r="G14" s="129">
        <v>9750</v>
      </c>
      <c r="H14" s="133">
        <v>0</v>
      </c>
      <c r="I14" s="139">
        <v>5222</v>
      </c>
    </row>
    <row r="15" spans="1:9" ht="15.75" customHeight="1">
      <c r="A15" s="111">
        <v>10</v>
      </c>
      <c r="B15" s="142" t="s">
        <v>19</v>
      </c>
      <c r="C15" s="144" t="s">
        <v>74</v>
      </c>
      <c r="D15" s="43">
        <v>90000</v>
      </c>
      <c r="E15" s="130">
        <v>67500</v>
      </c>
      <c r="F15" s="131">
        <v>22500</v>
      </c>
      <c r="G15" s="132">
        <v>22500</v>
      </c>
      <c r="H15" s="133">
        <v>0</v>
      </c>
      <c r="I15" s="140">
        <v>5222</v>
      </c>
    </row>
    <row r="16" spans="1:9" ht="15.75" customHeight="1">
      <c r="A16" s="111">
        <v>11</v>
      </c>
      <c r="B16" s="144" t="s">
        <v>43</v>
      </c>
      <c r="C16" s="147" t="s">
        <v>55</v>
      </c>
      <c r="D16" s="43">
        <v>96000</v>
      </c>
      <c r="E16" s="130">
        <v>72000</v>
      </c>
      <c r="F16" s="131">
        <v>24000</v>
      </c>
      <c r="G16" s="132">
        <v>7996</v>
      </c>
      <c r="H16" s="133">
        <v>0</v>
      </c>
      <c r="I16" s="140">
        <v>5222</v>
      </c>
    </row>
    <row r="17" spans="1:9" ht="15.75" customHeight="1">
      <c r="A17" s="111">
        <v>12</v>
      </c>
      <c r="B17" s="143" t="s">
        <v>44</v>
      </c>
      <c r="C17" s="144" t="s">
        <v>75</v>
      </c>
      <c r="D17" s="43">
        <v>51000</v>
      </c>
      <c r="E17" s="130">
        <v>38250</v>
      </c>
      <c r="F17" s="131">
        <v>12750</v>
      </c>
      <c r="G17" s="132">
        <v>12750</v>
      </c>
      <c r="H17" s="133">
        <v>0</v>
      </c>
      <c r="I17" s="140">
        <v>5222</v>
      </c>
    </row>
    <row r="18" spans="1:9" ht="15.75" customHeight="1">
      <c r="A18" s="111">
        <v>13</v>
      </c>
      <c r="B18" s="143" t="s">
        <v>45</v>
      </c>
      <c r="C18" s="143" t="s">
        <v>56</v>
      </c>
      <c r="D18" s="43">
        <v>24000</v>
      </c>
      <c r="E18" s="130">
        <v>18000</v>
      </c>
      <c r="F18" s="131">
        <v>6000</v>
      </c>
      <c r="G18" s="132">
        <v>6000</v>
      </c>
      <c r="H18" s="133">
        <v>0</v>
      </c>
      <c r="I18" s="140">
        <v>5222</v>
      </c>
    </row>
    <row r="19" spans="1:9" ht="15.75" customHeight="1">
      <c r="A19" s="111">
        <v>14</v>
      </c>
      <c r="B19" s="143" t="s">
        <v>9</v>
      </c>
      <c r="C19" s="144" t="s">
        <v>57</v>
      </c>
      <c r="D19" s="43">
        <v>63000</v>
      </c>
      <c r="E19" s="130">
        <v>47250</v>
      </c>
      <c r="F19" s="131">
        <v>15750</v>
      </c>
      <c r="G19" s="132">
        <v>0</v>
      </c>
      <c r="H19" s="133">
        <v>-1429</v>
      </c>
      <c r="I19" s="140">
        <v>5222</v>
      </c>
    </row>
    <row r="20" spans="1:9" ht="15.75" customHeight="1">
      <c r="A20" s="111">
        <v>15</v>
      </c>
      <c r="B20" s="151" t="s">
        <v>1</v>
      </c>
      <c r="C20" s="152" t="s">
        <v>58</v>
      </c>
      <c r="D20" s="43">
        <v>0</v>
      </c>
      <c r="E20" s="82">
        <v>0</v>
      </c>
      <c r="F20" s="83">
        <v>0</v>
      </c>
      <c r="G20" s="84">
        <v>0</v>
      </c>
      <c r="H20" s="85">
        <v>0</v>
      </c>
      <c r="I20" s="86"/>
    </row>
    <row r="21" spans="1:9" ht="15.75" customHeight="1">
      <c r="A21" s="111">
        <v>16</v>
      </c>
      <c r="B21" s="142" t="s">
        <v>1</v>
      </c>
      <c r="C21" s="144" t="s">
        <v>59</v>
      </c>
      <c r="D21" s="43">
        <v>35000</v>
      </c>
      <c r="E21" s="130">
        <v>26250</v>
      </c>
      <c r="F21" s="131">
        <v>8750</v>
      </c>
      <c r="G21" s="132">
        <v>8750</v>
      </c>
      <c r="H21" s="133">
        <v>0</v>
      </c>
      <c r="I21" s="140">
        <v>5222</v>
      </c>
    </row>
    <row r="22" spans="1:9" ht="15.75" customHeight="1">
      <c r="A22" s="111">
        <v>17</v>
      </c>
      <c r="B22" s="144" t="s">
        <v>38</v>
      </c>
      <c r="C22" s="144" t="s">
        <v>76</v>
      </c>
      <c r="D22" s="43">
        <v>23000</v>
      </c>
      <c r="E22" s="134">
        <v>17250</v>
      </c>
      <c r="F22" s="135">
        <v>5750</v>
      </c>
      <c r="G22" s="136">
        <v>172</v>
      </c>
      <c r="H22" s="137">
        <v>0</v>
      </c>
      <c r="I22" s="138">
        <v>5222</v>
      </c>
    </row>
    <row r="23" spans="1:9" ht="15.75" customHeight="1">
      <c r="A23" s="111">
        <v>18</v>
      </c>
      <c r="B23" s="144" t="s">
        <v>46</v>
      </c>
      <c r="C23" s="144" t="s">
        <v>77</v>
      </c>
      <c r="D23" s="43">
        <v>52000</v>
      </c>
      <c r="E23" s="130">
        <v>39000</v>
      </c>
      <c r="F23" s="131">
        <v>13000</v>
      </c>
      <c r="G23" s="132">
        <v>13000</v>
      </c>
      <c r="H23" s="133">
        <v>0</v>
      </c>
      <c r="I23" s="140">
        <v>5222</v>
      </c>
    </row>
    <row r="24" spans="1:9" ht="15.75" customHeight="1">
      <c r="A24" s="111">
        <v>19</v>
      </c>
      <c r="B24" s="143" t="s">
        <v>39</v>
      </c>
      <c r="C24" s="144" t="s">
        <v>78</v>
      </c>
      <c r="D24" s="43">
        <v>66000</v>
      </c>
      <c r="E24" s="130">
        <v>49500</v>
      </c>
      <c r="F24" s="131">
        <v>16500</v>
      </c>
      <c r="G24" s="132">
        <v>16500</v>
      </c>
      <c r="H24" s="133">
        <v>0</v>
      </c>
      <c r="I24" s="140">
        <v>5222</v>
      </c>
    </row>
    <row r="25" spans="1:9" ht="15.75" customHeight="1">
      <c r="A25" s="111">
        <v>20</v>
      </c>
      <c r="B25" s="144" t="s">
        <v>47</v>
      </c>
      <c r="C25" s="147" t="s">
        <v>60</v>
      </c>
      <c r="D25" s="43">
        <v>38000</v>
      </c>
      <c r="E25" s="130">
        <v>28500</v>
      </c>
      <c r="F25" s="131">
        <v>9500</v>
      </c>
      <c r="G25" s="132">
        <v>6700</v>
      </c>
      <c r="H25" s="133">
        <v>0</v>
      </c>
      <c r="I25" s="140">
        <v>5222</v>
      </c>
    </row>
    <row r="26" spans="1:9" ht="15.75" customHeight="1">
      <c r="A26" s="111">
        <v>21</v>
      </c>
      <c r="B26" s="144" t="s">
        <v>47</v>
      </c>
      <c r="C26" s="144" t="s">
        <v>79</v>
      </c>
      <c r="D26" s="43">
        <v>57000</v>
      </c>
      <c r="E26" s="130">
        <v>42750</v>
      </c>
      <c r="F26" s="131">
        <v>14250</v>
      </c>
      <c r="G26" s="132">
        <v>14250</v>
      </c>
      <c r="H26" s="133">
        <v>0</v>
      </c>
      <c r="I26" s="140">
        <v>5222</v>
      </c>
    </row>
    <row r="27" spans="1:9" ht="15.75" customHeight="1">
      <c r="A27" s="111">
        <v>22</v>
      </c>
      <c r="B27" s="142" t="s">
        <v>22</v>
      </c>
      <c r="C27" s="144" t="s">
        <v>80</v>
      </c>
      <c r="D27" s="43">
        <v>101000</v>
      </c>
      <c r="E27" s="130" t="s">
        <v>112</v>
      </c>
      <c r="F27" s="131"/>
      <c r="G27" s="132">
        <v>0</v>
      </c>
      <c r="H27" s="133">
        <v>0</v>
      </c>
      <c r="I27" s="140">
        <v>5221</v>
      </c>
    </row>
    <row r="28" spans="1:9" ht="15.75" customHeight="1">
      <c r="A28" s="111">
        <v>23</v>
      </c>
      <c r="B28" s="145" t="s">
        <v>22</v>
      </c>
      <c r="C28" s="148" t="s">
        <v>61</v>
      </c>
      <c r="D28" s="43">
        <v>24000</v>
      </c>
      <c r="E28" s="134">
        <v>18000</v>
      </c>
      <c r="F28" s="135">
        <v>6000</v>
      </c>
      <c r="G28" s="136">
        <v>6000</v>
      </c>
      <c r="H28" s="137">
        <v>0</v>
      </c>
      <c r="I28" s="138">
        <v>5221</v>
      </c>
    </row>
    <row r="29" spans="1:9" ht="15.75" customHeight="1">
      <c r="A29" s="111">
        <v>24</v>
      </c>
      <c r="B29" s="143" t="s">
        <v>48</v>
      </c>
      <c r="C29" s="144" t="s">
        <v>81</v>
      </c>
      <c r="D29" s="43">
        <v>42000</v>
      </c>
      <c r="E29" s="134">
        <v>31500</v>
      </c>
      <c r="F29" s="135">
        <v>10500</v>
      </c>
      <c r="G29" s="136">
        <v>10378</v>
      </c>
      <c r="H29" s="137">
        <v>0</v>
      </c>
      <c r="I29" s="138">
        <v>5222</v>
      </c>
    </row>
    <row r="30" spans="1:9" ht="15.75" customHeight="1">
      <c r="A30" s="111">
        <v>25</v>
      </c>
      <c r="B30" s="143" t="s">
        <v>49</v>
      </c>
      <c r="C30" s="144" t="s">
        <v>82</v>
      </c>
      <c r="D30" s="43">
        <v>15000</v>
      </c>
      <c r="E30" s="134">
        <v>11250</v>
      </c>
      <c r="F30" s="135">
        <v>3750</v>
      </c>
      <c r="G30" s="136">
        <v>2520</v>
      </c>
      <c r="H30" s="137">
        <v>0</v>
      </c>
      <c r="I30" s="138">
        <v>5222</v>
      </c>
    </row>
    <row r="31" spans="1:9" ht="15.75" customHeight="1">
      <c r="A31" s="111">
        <v>26</v>
      </c>
      <c r="B31" s="142" t="s">
        <v>24</v>
      </c>
      <c r="C31" s="144" t="s">
        <v>62</v>
      </c>
      <c r="D31" s="43">
        <v>122000</v>
      </c>
      <c r="E31" s="134">
        <v>91500</v>
      </c>
      <c r="F31" s="135">
        <v>30500</v>
      </c>
      <c r="G31" s="136">
        <v>30500</v>
      </c>
      <c r="H31" s="137">
        <v>0</v>
      </c>
      <c r="I31" s="138">
        <v>5222</v>
      </c>
    </row>
    <row r="32" spans="1:9" ht="15.75" customHeight="1">
      <c r="A32" s="111">
        <v>27</v>
      </c>
      <c r="B32" s="143" t="s">
        <v>20</v>
      </c>
      <c r="C32" s="144" t="s">
        <v>63</v>
      </c>
      <c r="D32" s="44">
        <v>105000</v>
      </c>
      <c r="E32" s="134">
        <v>78750</v>
      </c>
      <c r="F32" s="135">
        <v>26250</v>
      </c>
      <c r="G32" s="136">
        <v>26250</v>
      </c>
      <c r="H32" s="137">
        <v>0</v>
      </c>
      <c r="I32" s="138">
        <v>5222</v>
      </c>
    </row>
    <row r="33" spans="1:9" ht="15.75" customHeight="1">
      <c r="A33" s="141">
        <v>28</v>
      </c>
      <c r="B33" s="143" t="s">
        <v>50</v>
      </c>
      <c r="C33" s="144" t="s">
        <v>83</v>
      </c>
      <c r="D33" s="43">
        <v>33000</v>
      </c>
      <c r="E33" s="134">
        <v>24750</v>
      </c>
      <c r="F33" s="135">
        <v>8250</v>
      </c>
      <c r="G33" s="136">
        <v>8250</v>
      </c>
      <c r="H33" s="137">
        <v>0</v>
      </c>
      <c r="I33" s="138">
        <v>5339</v>
      </c>
    </row>
    <row r="34" spans="1:9" ht="15.75" customHeight="1">
      <c r="A34" s="141">
        <v>29</v>
      </c>
      <c r="B34" s="152" t="s">
        <v>40</v>
      </c>
      <c r="C34" s="152" t="s">
        <v>84</v>
      </c>
      <c r="D34" s="150">
        <v>0</v>
      </c>
      <c r="E34" s="92">
        <v>0</v>
      </c>
      <c r="F34" s="93">
        <v>0</v>
      </c>
      <c r="G34" s="94">
        <v>0</v>
      </c>
      <c r="H34" s="95">
        <v>0</v>
      </c>
      <c r="I34" s="96"/>
    </row>
    <row r="35" spans="1:9" ht="15.75" customHeight="1">
      <c r="A35" s="141">
        <v>30</v>
      </c>
      <c r="B35" s="143" t="s">
        <v>40</v>
      </c>
      <c r="C35" s="144" t="s">
        <v>64</v>
      </c>
      <c r="D35" s="43">
        <v>31000</v>
      </c>
      <c r="E35" s="134">
        <v>23250</v>
      </c>
      <c r="F35" s="135">
        <v>7750</v>
      </c>
      <c r="G35" s="136">
        <v>7750</v>
      </c>
      <c r="H35" s="137">
        <v>0</v>
      </c>
      <c r="I35" s="138">
        <v>5331</v>
      </c>
    </row>
    <row r="36" spans="1:9" ht="15.75" customHeight="1">
      <c r="A36" s="141">
        <v>31</v>
      </c>
      <c r="B36" s="152" t="s">
        <v>51</v>
      </c>
      <c r="C36" s="152" t="s">
        <v>85</v>
      </c>
      <c r="D36" s="43">
        <v>0</v>
      </c>
      <c r="E36" s="92">
        <v>0</v>
      </c>
      <c r="F36" s="93">
        <v>0</v>
      </c>
      <c r="G36" s="94">
        <v>0</v>
      </c>
      <c r="H36" s="95">
        <v>0</v>
      </c>
      <c r="I36" s="96"/>
    </row>
    <row r="37" spans="1:9" ht="15.75" customHeight="1">
      <c r="A37" s="141">
        <v>32</v>
      </c>
      <c r="B37" s="146" t="s">
        <v>41</v>
      </c>
      <c r="C37" s="149" t="s">
        <v>65</v>
      </c>
      <c r="D37" s="43">
        <v>27000</v>
      </c>
      <c r="E37" s="134">
        <v>20250</v>
      </c>
      <c r="F37" s="135">
        <v>6750</v>
      </c>
      <c r="G37" s="136">
        <v>6750</v>
      </c>
      <c r="H37" s="137">
        <v>0</v>
      </c>
      <c r="I37" s="138">
        <v>5331</v>
      </c>
    </row>
    <row r="38" spans="1:9" ht="15.75" customHeight="1" thickBot="1">
      <c r="A38" s="127">
        <v>33</v>
      </c>
      <c r="B38" s="153" t="s">
        <v>52</v>
      </c>
      <c r="C38" s="154" t="s">
        <v>66</v>
      </c>
      <c r="D38" s="197">
        <v>0</v>
      </c>
      <c r="E38" s="97">
        <v>0</v>
      </c>
      <c r="F38" s="98">
        <v>0</v>
      </c>
      <c r="G38" s="99">
        <v>0</v>
      </c>
      <c r="H38" s="100">
        <v>0</v>
      </c>
      <c r="I38" s="101"/>
    </row>
    <row r="39" spans="1:9" ht="25.5" customHeight="1" thickBot="1" thickTop="1">
      <c r="A39" s="107"/>
      <c r="B39" s="47" t="s">
        <v>7</v>
      </c>
      <c r="C39" s="48"/>
      <c r="D39" s="196">
        <f>SUM(D6:D38)</f>
        <v>1400000</v>
      </c>
      <c r="E39" s="49">
        <f>SUM(E6:E38)</f>
        <v>974250</v>
      </c>
      <c r="F39" s="49">
        <f>SUM(F6:F38)</f>
        <v>324750</v>
      </c>
      <c r="G39" s="50">
        <f>SUM(G6:G38)</f>
        <v>273502</v>
      </c>
      <c r="H39" s="51">
        <f>SUM(H6:H38)</f>
        <v>-1429</v>
      </c>
      <c r="I39" s="45"/>
    </row>
    <row r="40" spans="1:9" ht="28.5" customHeight="1" thickBot="1">
      <c r="A40" s="105"/>
      <c r="B40" s="33" t="s">
        <v>16</v>
      </c>
      <c r="C40" s="34"/>
      <c r="D40" s="34"/>
      <c r="E40" s="34"/>
      <c r="F40" s="37"/>
      <c r="G40" s="34"/>
      <c r="H40" s="35">
        <f>SUM(E39+G39+H39)</f>
        <v>1246323</v>
      </c>
      <c r="I40" s="36"/>
    </row>
    <row r="41" spans="2:3" ht="12.75">
      <c r="B41" s="11"/>
      <c r="C41" s="11"/>
    </row>
    <row r="42" spans="2:3" ht="12.75">
      <c r="B42" s="11"/>
      <c r="C42" s="11"/>
    </row>
    <row r="43" spans="2:3" ht="12.75">
      <c r="B43" s="11"/>
      <c r="C43" s="11"/>
    </row>
    <row r="44" spans="2:3" ht="12.75">
      <c r="B44" s="11"/>
      <c r="C44" s="11"/>
    </row>
    <row r="45" spans="2:3" ht="12.75">
      <c r="B45" s="11"/>
      <c r="C45" s="11"/>
    </row>
  </sheetData>
  <mergeCells count="2">
    <mergeCell ref="A1:D1"/>
    <mergeCell ref="A2:B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&amp;CGranty kultura 2008&amp;RTabulka č. 1</oddHeader>
    <oddFooter>&amp;LVyhotovila. Jana Bauerová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G3" sqref="G3"/>
    </sheetView>
  </sheetViews>
  <sheetFormatPr defaultColWidth="9.00390625" defaultRowHeight="12.75"/>
  <cols>
    <col min="1" max="1" width="2.875" style="0" customWidth="1"/>
    <col min="2" max="2" width="24.00390625" style="0" customWidth="1"/>
    <col min="3" max="3" width="24.875" style="0" customWidth="1"/>
    <col min="4" max="4" width="16.375" style="0" customWidth="1"/>
    <col min="5" max="5" width="14.375" style="0" customWidth="1"/>
    <col min="6" max="6" width="13.875" style="0" customWidth="1"/>
    <col min="7" max="7" width="15.875" style="0" customWidth="1"/>
    <col min="8" max="8" width="14.00390625" style="0" customWidth="1"/>
    <col min="9" max="9" width="4.875" style="0" customWidth="1"/>
  </cols>
  <sheetData>
    <row r="1" spans="1:8" ht="15.75" customHeight="1">
      <c r="A1" s="229" t="s">
        <v>31</v>
      </c>
      <c r="B1" s="230"/>
      <c r="C1" s="230"/>
      <c r="D1" s="230"/>
      <c r="H1" s="31"/>
    </row>
    <row r="2" spans="1:7" ht="14.25" customHeight="1">
      <c r="A2" s="232" t="s">
        <v>4</v>
      </c>
      <c r="B2" s="233"/>
      <c r="C2" s="1"/>
      <c r="D2" s="30" t="s">
        <v>156</v>
      </c>
      <c r="E2" s="30" t="s">
        <v>18</v>
      </c>
      <c r="F2" s="30"/>
      <c r="G2" s="6"/>
    </row>
    <row r="3" spans="2:8" ht="13.5" thickBot="1">
      <c r="B3" t="s">
        <v>5</v>
      </c>
      <c r="C3" t="s">
        <v>86</v>
      </c>
      <c r="G3" s="225" t="s">
        <v>30</v>
      </c>
      <c r="H3" s="112">
        <v>900000</v>
      </c>
    </row>
    <row r="4" spans="1:9" ht="15" customHeight="1">
      <c r="A4" s="104"/>
      <c r="B4" s="16"/>
      <c r="C4" s="17"/>
      <c r="D4" s="17" t="s">
        <v>157</v>
      </c>
      <c r="E4" s="17" t="s">
        <v>13</v>
      </c>
      <c r="F4" s="17" t="s">
        <v>14</v>
      </c>
      <c r="G4" s="18" t="s">
        <v>158</v>
      </c>
      <c r="H4" s="19"/>
      <c r="I4" s="20"/>
    </row>
    <row r="5" spans="1:9" ht="14.25" customHeight="1" thickBot="1">
      <c r="A5" s="105" t="s">
        <v>29</v>
      </c>
      <c r="B5" s="21" t="s">
        <v>2</v>
      </c>
      <c r="C5" s="22" t="s">
        <v>3</v>
      </c>
      <c r="D5" s="23" t="s">
        <v>12</v>
      </c>
      <c r="E5" s="23">
        <v>0.75</v>
      </c>
      <c r="F5" s="22" t="s">
        <v>34</v>
      </c>
      <c r="G5" s="24" t="s">
        <v>15</v>
      </c>
      <c r="H5" s="25" t="s">
        <v>10</v>
      </c>
      <c r="I5" s="26" t="s">
        <v>11</v>
      </c>
    </row>
    <row r="6" spans="1:9" ht="24.75" customHeight="1">
      <c r="A6" s="110">
        <v>1</v>
      </c>
      <c r="B6" s="166" t="s">
        <v>87</v>
      </c>
      <c r="C6" s="167" t="s">
        <v>98</v>
      </c>
      <c r="D6" s="218">
        <v>0</v>
      </c>
      <c r="E6" s="87">
        <v>0</v>
      </c>
      <c r="F6" s="88">
        <v>0</v>
      </c>
      <c r="G6" s="89">
        <v>0</v>
      </c>
      <c r="H6" s="90">
        <v>0</v>
      </c>
      <c r="I6" s="91"/>
    </row>
    <row r="7" spans="1:9" ht="24.75" customHeight="1">
      <c r="A7" s="111">
        <v>2</v>
      </c>
      <c r="B7" s="162" t="s">
        <v>88</v>
      </c>
      <c r="C7" s="165" t="s">
        <v>99</v>
      </c>
      <c r="D7" s="218">
        <v>193000</v>
      </c>
      <c r="E7" s="130">
        <v>144750</v>
      </c>
      <c r="F7" s="131">
        <v>48250</v>
      </c>
      <c r="G7" s="155">
        <v>48250</v>
      </c>
      <c r="H7" s="156">
        <v>0</v>
      </c>
      <c r="I7" s="140">
        <v>5221</v>
      </c>
    </row>
    <row r="8" spans="1:9" ht="24.75" customHeight="1">
      <c r="A8" s="111">
        <v>3</v>
      </c>
      <c r="B8" s="166" t="s">
        <v>89</v>
      </c>
      <c r="C8" s="167" t="s">
        <v>100</v>
      </c>
      <c r="D8" s="218">
        <v>0</v>
      </c>
      <c r="E8" s="87">
        <v>0</v>
      </c>
      <c r="F8" s="88">
        <v>0</v>
      </c>
      <c r="G8" s="89">
        <v>0</v>
      </c>
      <c r="H8" s="90">
        <v>0</v>
      </c>
      <c r="I8" s="91"/>
    </row>
    <row r="9" spans="1:9" ht="24.75" customHeight="1">
      <c r="A9" s="111">
        <v>4</v>
      </c>
      <c r="B9" s="166" t="s">
        <v>23</v>
      </c>
      <c r="C9" s="167" t="s">
        <v>25</v>
      </c>
      <c r="D9" s="218">
        <v>0</v>
      </c>
      <c r="E9" s="87">
        <v>0</v>
      </c>
      <c r="F9" s="88">
        <v>0</v>
      </c>
      <c r="G9" s="89">
        <v>0</v>
      </c>
      <c r="H9" s="90">
        <v>0</v>
      </c>
      <c r="I9" s="91"/>
    </row>
    <row r="10" spans="1:9" ht="24.75" customHeight="1">
      <c r="A10" s="111">
        <v>5</v>
      </c>
      <c r="B10" s="166" t="s">
        <v>19</v>
      </c>
      <c r="C10" s="167" t="s">
        <v>101</v>
      </c>
      <c r="D10" s="218">
        <v>0</v>
      </c>
      <c r="E10" s="87">
        <v>0</v>
      </c>
      <c r="F10" s="88">
        <v>0</v>
      </c>
      <c r="G10" s="89">
        <v>0</v>
      </c>
      <c r="H10" s="90">
        <v>0</v>
      </c>
      <c r="I10" s="91"/>
    </row>
    <row r="11" spans="1:9" ht="24.75" customHeight="1">
      <c r="A11" s="111">
        <v>6</v>
      </c>
      <c r="B11" s="166" t="s">
        <v>90</v>
      </c>
      <c r="C11" s="167" t="s">
        <v>102</v>
      </c>
      <c r="D11" s="218">
        <v>0</v>
      </c>
      <c r="E11" s="87">
        <v>0</v>
      </c>
      <c r="F11" s="88">
        <v>0</v>
      </c>
      <c r="G11" s="89">
        <v>0</v>
      </c>
      <c r="H11" s="90">
        <v>0</v>
      </c>
      <c r="I11" s="91"/>
    </row>
    <row r="12" spans="1:9" ht="24.75" customHeight="1">
      <c r="A12" s="111">
        <v>7</v>
      </c>
      <c r="B12" s="166" t="s">
        <v>91</v>
      </c>
      <c r="C12" s="167" t="s">
        <v>103</v>
      </c>
      <c r="D12" s="218">
        <v>0</v>
      </c>
      <c r="E12" s="87">
        <v>0</v>
      </c>
      <c r="F12" s="88">
        <v>0</v>
      </c>
      <c r="G12" s="89">
        <v>0</v>
      </c>
      <c r="H12" s="90">
        <v>0</v>
      </c>
      <c r="I12" s="91"/>
    </row>
    <row r="13" spans="1:9" ht="24.75" customHeight="1">
      <c r="A13" s="111">
        <v>8</v>
      </c>
      <c r="B13" s="161" t="s">
        <v>92</v>
      </c>
      <c r="C13" s="164" t="s">
        <v>104</v>
      </c>
      <c r="D13" s="218">
        <v>123000</v>
      </c>
      <c r="E13" s="56">
        <v>92250</v>
      </c>
      <c r="F13" s="128">
        <v>30750</v>
      </c>
      <c r="G13" s="157">
        <v>19894</v>
      </c>
      <c r="H13" s="158">
        <v>0</v>
      </c>
      <c r="I13" s="139">
        <v>5222</v>
      </c>
    </row>
    <row r="14" spans="1:9" ht="24.75" customHeight="1">
      <c r="A14" s="111">
        <v>9</v>
      </c>
      <c r="B14" s="161" t="s">
        <v>93</v>
      </c>
      <c r="C14" s="164" t="s">
        <v>105</v>
      </c>
      <c r="D14" s="218">
        <v>130000</v>
      </c>
      <c r="E14" s="130">
        <v>97500</v>
      </c>
      <c r="F14" s="131">
        <v>32500</v>
      </c>
      <c r="G14" s="155">
        <v>32500</v>
      </c>
      <c r="H14" s="156">
        <v>0</v>
      </c>
      <c r="I14" s="140">
        <v>5222</v>
      </c>
    </row>
    <row r="15" spans="1:9" ht="24.75" customHeight="1">
      <c r="A15" s="111">
        <v>10</v>
      </c>
      <c r="B15" s="166" t="s">
        <v>1</v>
      </c>
      <c r="C15" s="167" t="s">
        <v>106</v>
      </c>
      <c r="D15" s="218">
        <v>0</v>
      </c>
      <c r="E15" s="82">
        <v>0</v>
      </c>
      <c r="F15" s="83">
        <v>0</v>
      </c>
      <c r="G15" s="102">
        <v>0</v>
      </c>
      <c r="H15" s="103">
        <v>0</v>
      </c>
      <c r="I15" s="86"/>
    </row>
    <row r="16" spans="1:9" ht="24.75" customHeight="1">
      <c r="A16" s="111">
        <v>11</v>
      </c>
      <c r="B16" s="161" t="s">
        <v>94</v>
      </c>
      <c r="C16" s="164" t="s">
        <v>107</v>
      </c>
      <c r="D16" s="218">
        <v>192000</v>
      </c>
      <c r="E16" s="172" t="s">
        <v>111</v>
      </c>
      <c r="F16" s="131">
        <v>0</v>
      </c>
      <c r="G16" s="155">
        <v>0</v>
      </c>
      <c r="H16" s="156">
        <v>0</v>
      </c>
      <c r="I16" s="140">
        <v>5221</v>
      </c>
    </row>
    <row r="17" spans="1:9" ht="24.75" customHeight="1">
      <c r="A17" s="111">
        <v>12</v>
      </c>
      <c r="B17" s="163" t="s">
        <v>97</v>
      </c>
      <c r="C17" s="164" t="s">
        <v>108</v>
      </c>
      <c r="D17" s="219">
        <v>173000</v>
      </c>
      <c r="E17" s="130">
        <v>129750</v>
      </c>
      <c r="F17" s="131">
        <v>43250</v>
      </c>
      <c r="G17" s="155">
        <v>43250</v>
      </c>
      <c r="H17" s="156">
        <v>0</v>
      </c>
      <c r="I17" s="140">
        <v>5222</v>
      </c>
    </row>
    <row r="18" spans="1:9" ht="24.75" customHeight="1">
      <c r="A18" s="111">
        <v>13</v>
      </c>
      <c r="B18" s="161" t="s">
        <v>95</v>
      </c>
      <c r="C18" s="164" t="s">
        <v>109</v>
      </c>
      <c r="D18" s="219">
        <v>89000</v>
      </c>
      <c r="E18" s="134">
        <v>66750</v>
      </c>
      <c r="F18" s="135">
        <v>22250</v>
      </c>
      <c r="G18" s="159">
        <v>22250</v>
      </c>
      <c r="H18" s="160">
        <v>0</v>
      </c>
      <c r="I18" s="138">
        <v>5222</v>
      </c>
    </row>
    <row r="19" spans="1:9" ht="24.75" customHeight="1" thickBot="1">
      <c r="A19" s="127">
        <v>14</v>
      </c>
      <c r="B19" s="168" t="s">
        <v>96</v>
      </c>
      <c r="C19" s="169" t="s">
        <v>110</v>
      </c>
      <c r="D19" s="220">
        <v>0</v>
      </c>
      <c r="E19" s="97">
        <v>0</v>
      </c>
      <c r="F19" s="98">
        <v>0</v>
      </c>
      <c r="G19" s="117">
        <v>0</v>
      </c>
      <c r="H19" s="170">
        <v>0</v>
      </c>
      <c r="I19" s="101"/>
    </row>
    <row r="20" spans="1:9" ht="15.75" customHeight="1" thickBot="1" thickTop="1">
      <c r="A20" s="107"/>
      <c r="B20" s="108" t="s">
        <v>7</v>
      </c>
      <c r="C20" s="41"/>
      <c r="D20" s="171">
        <f>SUM(D6:D19)</f>
        <v>900000</v>
      </c>
      <c r="E20" s="56">
        <f>SUM(E6:E18)</f>
        <v>531000</v>
      </c>
      <c r="F20" s="9">
        <f>SUM(F6:F19)</f>
        <v>177000</v>
      </c>
      <c r="G20" s="15">
        <f>SUM(G6:G19)</f>
        <v>166144</v>
      </c>
      <c r="H20" s="57">
        <f>SUM(H6:H19)</f>
        <v>0</v>
      </c>
      <c r="I20" s="58"/>
    </row>
    <row r="21" spans="1:9" ht="16.5" customHeight="1" thickBot="1">
      <c r="A21" s="105"/>
      <c r="B21" s="109" t="s">
        <v>17</v>
      </c>
      <c r="C21" s="34"/>
      <c r="D21" s="34"/>
      <c r="E21" s="54"/>
      <c r="F21" s="37"/>
      <c r="G21" s="37"/>
      <c r="H21" s="35">
        <f>SUM(E20+G20+H20)</f>
        <v>697144</v>
      </c>
      <c r="I21" s="36"/>
    </row>
    <row r="22" spans="2:8" ht="12.75">
      <c r="B22" s="11"/>
      <c r="C22" s="11"/>
      <c r="H22" s="55"/>
    </row>
    <row r="23" spans="2:3" ht="12.75">
      <c r="B23" s="11"/>
      <c r="C23" s="11"/>
    </row>
    <row r="24" spans="2:3" ht="12.75">
      <c r="B24" s="11"/>
      <c r="C24" s="11"/>
    </row>
    <row r="25" spans="2:3" ht="12.75">
      <c r="B25" s="11"/>
      <c r="C25" s="11"/>
    </row>
    <row r="26" spans="2:3" ht="12.75">
      <c r="B26" s="11"/>
      <c r="C26" s="11"/>
    </row>
  </sheetData>
  <mergeCells count="2">
    <mergeCell ref="A1:D1"/>
    <mergeCell ref="A2:B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&amp;CGranty kultura 2008&amp;RTabulka č.2</oddHeader>
    <oddFooter>&amp;LVyhotovila: Jana Bauerová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F17" sqref="F17"/>
    </sheetView>
  </sheetViews>
  <sheetFormatPr defaultColWidth="9.00390625" defaultRowHeight="12.75"/>
  <cols>
    <col min="1" max="1" width="2.875" style="0" customWidth="1"/>
    <col min="2" max="2" width="17.25390625" style="0" customWidth="1"/>
    <col min="3" max="3" width="33.00390625" style="0" customWidth="1"/>
    <col min="4" max="5" width="15.375" style="0" customWidth="1"/>
    <col min="6" max="6" width="14.125" style="0" customWidth="1"/>
    <col min="7" max="7" width="14.625" style="0" customWidth="1"/>
    <col min="8" max="8" width="14.125" style="0" customWidth="1"/>
    <col min="9" max="9" width="4.625" style="0" customWidth="1"/>
  </cols>
  <sheetData>
    <row r="1" spans="1:8" ht="44.25" customHeight="1">
      <c r="A1" s="229" t="s">
        <v>31</v>
      </c>
      <c r="B1" s="230"/>
      <c r="C1" s="230"/>
      <c r="D1" s="230"/>
      <c r="H1" s="31"/>
    </row>
    <row r="2" spans="1:8" ht="30.75" customHeight="1">
      <c r="A2" s="231" t="s">
        <v>4</v>
      </c>
      <c r="B2" s="230"/>
      <c r="C2" s="1"/>
      <c r="D2" s="30" t="s">
        <v>159</v>
      </c>
      <c r="E2" s="30" t="s">
        <v>114</v>
      </c>
      <c r="F2" s="32"/>
      <c r="G2" s="32"/>
      <c r="H2" s="32"/>
    </row>
    <row r="3" spans="2:8" ht="18.75" customHeight="1" thickBot="1">
      <c r="B3" t="s">
        <v>5</v>
      </c>
      <c r="C3" t="s">
        <v>113</v>
      </c>
      <c r="G3" t="s">
        <v>30</v>
      </c>
      <c r="H3" s="112">
        <v>500000</v>
      </c>
    </row>
    <row r="4" spans="1:9" ht="22.5" customHeight="1">
      <c r="A4" s="104"/>
      <c r="B4" s="16"/>
      <c r="C4" s="17"/>
      <c r="D4" s="17" t="s">
        <v>157</v>
      </c>
      <c r="E4" s="17" t="s">
        <v>13</v>
      </c>
      <c r="F4" s="17" t="s">
        <v>14</v>
      </c>
      <c r="G4" s="18" t="s">
        <v>158</v>
      </c>
      <c r="H4" s="19"/>
      <c r="I4" s="20"/>
    </row>
    <row r="5" spans="1:9" ht="17.25" customHeight="1" thickBot="1">
      <c r="A5" s="105" t="s">
        <v>29</v>
      </c>
      <c r="B5" s="21" t="s">
        <v>2</v>
      </c>
      <c r="C5" s="173" t="s">
        <v>3</v>
      </c>
      <c r="D5" s="23" t="s">
        <v>12</v>
      </c>
      <c r="E5" s="23">
        <v>0.75</v>
      </c>
      <c r="F5" s="22" t="s">
        <v>34</v>
      </c>
      <c r="G5" s="24" t="s">
        <v>15</v>
      </c>
      <c r="H5" s="25" t="s">
        <v>10</v>
      </c>
      <c r="I5" s="26" t="s">
        <v>11</v>
      </c>
    </row>
    <row r="6" spans="1:9" ht="33.75" customHeight="1" thickBot="1">
      <c r="A6" s="105">
        <v>1</v>
      </c>
      <c r="B6" s="64" t="s">
        <v>115</v>
      </c>
      <c r="C6" s="221" t="s">
        <v>116</v>
      </c>
      <c r="D6" s="174">
        <v>500000</v>
      </c>
      <c r="E6" s="67">
        <v>375000</v>
      </c>
      <c r="F6" s="52">
        <v>125000</v>
      </c>
      <c r="G6" s="68">
        <v>112079</v>
      </c>
      <c r="H6" s="68">
        <v>0</v>
      </c>
      <c r="I6" s="53">
        <v>5213</v>
      </c>
    </row>
    <row r="7" spans="1:9" ht="28.5" customHeight="1" thickBot="1">
      <c r="A7" s="104"/>
      <c r="B7" s="59" t="s">
        <v>7</v>
      </c>
      <c r="C7" s="48"/>
      <c r="D7" s="60">
        <f>SUM(D6:D6)</f>
        <v>500000</v>
      </c>
      <c r="E7" s="61">
        <f>SUM(E6:E6)</f>
        <v>375000</v>
      </c>
      <c r="F7" s="61">
        <f>SUM(F6:F6)</f>
        <v>125000</v>
      </c>
      <c r="G7" s="50">
        <f>SUM(G6:G6)</f>
        <v>112079</v>
      </c>
      <c r="H7" s="62">
        <f>SUM(H6:H6)</f>
        <v>0</v>
      </c>
      <c r="I7" s="63"/>
    </row>
    <row r="8" spans="1:9" ht="24.75" customHeight="1" thickBot="1">
      <c r="A8" s="105"/>
      <c r="B8" s="38" t="s">
        <v>17</v>
      </c>
      <c r="C8" s="34"/>
      <c r="D8" s="34"/>
      <c r="E8" s="34"/>
      <c r="F8" s="37"/>
      <c r="G8" s="34"/>
      <c r="H8" s="35">
        <f>SUM(E7+G7+H7)</f>
        <v>487079</v>
      </c>
      <c r="I8" s="36"/>
    </row>
    <row r="19" ht="12.75">
      <c r="E19" s="114"/>
    </row>
  </sheetData>
  <mergeCells count="2">
    <mergeCell ref="A1:D1"/>
    <mergeCell ref="A2:B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&amp;CGranty kultura 2008&amp;RTabulka č.3</oddHeader>
    <oddFooter>&amp;LVyhotovila: Jana Bauerová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L4" sqref="L4"/>
    </sheetView>
  </sheetViews>
  <sheetFormatPr defaultColWidth="9.00390625" defaultRowHeight="12.75"/>
  <cols>
    <col min="1" max="1" width="2.875" style="0" customWidth="1"/>
    <col min="2" max="2" width="21.375" style="0" customWidth="1"/>
    <col min="3" max="3" width="29.125" style="0" customWidth="1"/>
    <col min="4" max="4" width="14.875" style="0" customWidth="1"/>
    <col min="5" max="6" width="14.625" style="0" customWidth="1"/>
    <col min="7" max="7" width="14.375" style="0" customWidth="1"/>
    <col min="8" max="8" width="13.875" style="0" customWidth="1"/>
    <col min="9" max="9" width="5.25390625" style="0" customWidth="1"/>
  </cols>
  <sheetData>
    <row r="1" spans="1:8" ht="26.25" customHeight="1">
      <c r="A1" s="229" t="s">
        <v>31</v>
      </c>
      <c r="B1" s="230"/>
      <c r="C1" s="230"/>
      <c r="D1" s="230"/>
      <c r="H1" s="31"/>
    </row>
    <row r="2" spans="1:7" ht="30.75" customHeight="1">
      <c r="A2" s="231" t="s">
        <v>0</v>
      </c>
      <c r="B2" s="230"/>
      <c r="C2" s="1"/>
      <c r="D2" s="30" t="s">
        <v>160</v>
      </c>
      <c r="E2" s="30" t="s">
        <v>28</v>
      </c>
      <c r="F2" s="32"/>
      <c r="G2" s="32" t="s">
        <v>135</v>
      </c>
    </row>
    <row r="3" spans="2:9" ht="18.75" customHeight="1" thickBot="1">
      <c r="B3" t="s">
        <v>5</v>
      </c>
      <c r="C3" t="s">
        <v>117</v>
      </c>
      <c r="G3" s="226" t="s">
        <v>30</v>
      </c>
      <c r="H3" s="234">
        <v>1000000</v>
      </c>
      <c r="I3" s="235"/>
    </row>
    <row r="4" spans="1:9" ht="22.5" customHeight="1">
      <c r="A4" s="104"/>
      <c r="B4" s="16"/>
      <c r="C4" s="17"/>
      <c r="D4" s="17" t="s">
        <v>157</v>
      </c>
      <c r="E4" s="17" t="s">
        <v>13</v>
      </c>
      <c r="F4" s="17" t="s">
        <v>14</v>
      </c>
      <c r="G4" s="18" t="s">
        <v>158</v>
      </c>
      <c r="H4" s="19"/>
      <c r="I4" s="20"/>
    </row>
    <row r="5" spans="1:9" ht="17.25" customHeight="1" thickBot="1">
      <c r="A5" s="105" t="s">
        <v>29</v>
      </c>
      <c r="B5" s="21" t="s">
        <v>2</v>
      </c>
      <c r="C5" s="22" t="s">
        <v>3</v>
      </c>
      <c r="D5" s="23" t="s">
        <v>12</v>
      </c>
      <c r="E5" s="23">
        <v>0.75</v>
      </c>
      <c r="F5" s="22" t="s">
        <v>34</v>
      </c>
      <c r="G5" s="24" t="s">
        <v>15</v>
      </c>
      <c r="H5" s="25" t="s">
        <v>10</v>
      </c>
      <c r="I5" s="26" t="s">
        <v>11</v>
      </c>
    </row>
    <row r="6" spans="1:9" ht="37.5" customHeight="1">
      <c r="A6" s="110">
        <v>1</v>
      </c>
      <c r="B6" s="192" t="s">
        <v>35</v>
      </c>
      <c r="C6" s="193" t="s">
        <v>121</v>
      </c>
      <c r="D6" s="222">
        <v>255000</v>
      </c>
      <c r="E6" s="194">
        <v>191250</v>
      </c>
      <c r="F6" s="129">
        <v>63750</v>
      </c>
      <c r="G6" s="129">
        <v>63750</v>
      </c>
      <c r="H6" s="129">
        <v>0</v>
      </c>
      <c r="I6" s="195">
        <v>6321</v>
      </c>
    </row>
    <row r="7" spans="1:9" ht="37.5" customHeight="1">
      <c r="A7" s="111">
        <v>2</v>
      </c>
      <c r="B7" s="175" t="s">
        <v>35</v>
      </c>
      <c r="C7" s="179" t="s">
        <v>122</v>
      </c>
      <c r="D7" s="222">
        <v>168000</v>
      </c>
      <c r="E7" s="189">
        <v>126000</v>
      </c>
      <c r="F7" s="132">
        <v>42000</v>
      </c>
      <c r="G7" s="132">
        <v>29532</v>
      </c>
      <c r="H7" s="132">
        <v>0</v>
      </c>
      <c r="I7" s="178">
        <v>6321</v>
      </c>
    </row>
    <row r="8" spans="1:9" ht="42.75" customHeight="1">
      <c r="A8" s="111">
        <v>3</v>
      </c>
      <c r="B8" s="161" t="s">
        <v>115</v>
      </c>
      <c r="C8" s="179" t="s">
        <v>123</v>
      </c>
      <c r="D8" s="222">
        <v>155000</v>
      </c>
      <c r="E8" s="189">
        <v>116250</v>
      </c>
      <c r="F8" s="132">
        <v>38750</v>
      </c>
      <c r="G8" s="132">
        <v>35462</v>
      </c>
      <c r="H8" s="132">
        <v>0</v>
      </c>
      <c r="I8" s="178">
        <v>6313</v>
      </c>
    </row>
    <row r="9" spans="1:9" ht="37.5" customHeight="1">
      <c r="A9" s="111">
        <v>4</v>
      </c>
      <c r="B9" s="166" t="s">
        <v>118</v>
      </c>
      <c r="C9" s="190" t="s">
        <v>124</v>
      </c>
      <c r="D9" s="222">
        <v>0</v>
      </c>
      <c r="E9" s="177">
        <v>0</v>
      </c>
      <c r="F9" s="177">
        <v>0</v>
      </c>
      <c r="G9" s="84">
        <v>0</v>
      </c>
      <c r="H9" s="84">
        <f>SUM(H6:H8)</f>
        <v>0</v>
      </c>
      <c r="I9" s="191"/>
    </row>
    <row r="10" spans="1:9" ht="37.5" customHeight="1">
      <c r="A10" s="111">
        <v>5</v>
      </c>
      <c r="B10" s="161" t="s">
        <v>119</v>
      </c>
      <c r="C10" s="179" t="s">
        <v>125</v>
      </c>
      <c r="D10" s="222">
        <v>239000</v>
      </c>
      <c r="E10" s="194">
        <v>179250</v>
      </c>
      <c r="F10" s="129">
        <v>59750</v>
      </c>
      <c r="G10" s="132">
        <v>7735</v>
      </c>
      <c r="H10" s="132">
        <v>0</v>
      </c>
      <c r="I10" s="199">
        <v>6322</v>
      </c>
    </row>
    <row r="11" spans="1:9" ht="42.75" customHeight="1">
      <c r="A11" s="111">
        <v>6</v>
      </c>
      <c r="B11" s="161" t="s">
        <v>94</v>
      </c>
      <c r="C11" s="180" t="s">
        <v>126</v>
      </c>
      <c r="D11" s="222">
        <v>65000</v>
      </c>
      <c r="E11" s="189">
        <v>48750</v>
      </c>
      <c r="F11" s="132">
        <v>16250</v>
      </c>
      <c r="G11" s="132">
        <v>9331</v>
      </c>
      <c r="H11" s="132">
        <v>0</v>
      </c>
      <c r="I11" s="200">
        <v>6321</v>
      </c>
    </row>
    <row r="12" spans="1:9" ht="37.5" customHeight="1" thickBot="1">
      <c r="A12" s="111">
        <v>7</v>
      </c>
      <c r="B12" s="176" t="s">
        <v>120</v>
      </c>
      <c r="C12" s="181" t="s">
        <v>127</v>
      </c>
      <c r="D12" s="223">
        <v>118000</v>
      </c>
      <c r="E12" s="189">
        <v>88500</v>
      </c>
      <c r="F12" s="132">
        <v>29500</v>
      </c>
      <c r="G12" s="132">
        <v>19434</v>
      </c>
      <c r="H12" s="132">
        <v>0</v>
      </c>
      <c r="I12" s="201">
        <v>6322</v>
      </c>
    </row>
    <row r="13" spans="1:9" ht="26.25" customHeight="1" thickBot="1" thickTop="1">
      <c r="A13" s="104"/>
      <c r="B13" s="202" t="s">
        <v>7</v>
      </c>
      <c r="C13" s="203"/>
      <c r="D13" s="224">
        <f>SUM(D6:D12)</f>
        <v>1000000</v>
      </c>
      <c r="E13" s="204">
        <f>SUM(E6:E12)</f>
        <v>750000</v>
      </c>
      <c r="F13" s="204">
        <f>SUM(F6:F12)</f>
        <v>250000</v>
      </c>
      <c r="G13" s="205">
        <f>SUM(G6:G12)</f>
        <v>165244</v>
      </c>
      <c r="H13" s="205">
        <f>SUM(H6:H12)</f>
        <v>0</v>
      </c>
      <c r="I13" s="206"/>
    </row>
    <row r="14" spans="1:9" ht="23.25" customHeight="1" thickBot="1">
      <c r="A14" s="105"/>
      <c r="B14" s="38" t="s">
        <v>17</v>
      </c>
      <c r="C14" s="34"/>
      <c r="D14" s="34"/>
      <c r="E14" s="34"/>
      <c r="F14" s="37"/>
      <c r="G14" s="34"/>
      <c r="H14" s="35">
        <f>SUM(E13+G13+H13)</f>
        <v>915244</v>
      </c>
      <c r="I14" s="36"/>
    </row>
  </sheetData>
  <mergeCells count="3">
    <mergeCell ref="A1:D1"/>
    <mergeCell ref="A2:B2"/>
    <mergeCell ref="H3:I3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&amp;CGranty kultura 2008&amp;RTabulka č.4</oddHeader>
    <oddFooter>&amp;LVyhotovila: Jana Bauerová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E17" sqref="E17"/>
    </sheetView>
  </sheetViews>
  <sheetFormatPr defaultColWidth="9.00390625" defaultRowHeight="12.75"/>
  <cols>
    <col min="1" max="1" width="2.875" style="0" customWidth="1"/>
    <col min="2" max="2" width="26.00390625" style="0" customWidth="1"/>
    <col min="3" max="3" width="21.25390625" style="0" customWidth="1"/>
    <col min="4" max="5" width="15.875" style="0" customWidth="1"/>
    <col min="6" max="6" width="14.625" style="0" customWidth="1"/>
    <col min="7" max="7" width="15.125" style="0" customWidth="1"/>
    <col min="8" max="8" width="14.75390625" style="0" customWidth="1"/>
    <col min="9" max="9" width="5.25390625" style="0" customWidth="1"/>
  </cols>
  <sheetData>
    <row r="1" spans="1:8" ht="34.5" customHeight="1">
      <c r="A1" s="229" t="s">
        <v>31</v>
      </c>
      <c r="B1" s="230"/>
      <c r="C1" s="230"/>
      <c r="D1" s="230"/>
      <c r="H1" s="31"/>
    </row>
    <row r="2" spans="1:7" ht="30.75" customHeight="1">
      <c r="A2" s="231" t="s">
        <v>0</v>
      </c>
      <c r="B2" s="230"/>
      <c r="C2" s="1"/>
      <c r="D2" s="30" t="s">
        <v>159</v>
      </c>
      <c r="E2" s="30" t="s">
        <v>132</v>
      </c>
      <c r="F2" s="32"/>
      <c r="G2" s="32"/>
    </row>
    <row r="3" spans="2:8" ht="18.75" customHeight="1" thickBot="1">
      <c r="B3" t="s">
        <v>5</v>
      </c>
      <c r="C3" t="s">
        <v>113</v>
      </c>
      <c r="G3" t="s">
        <v>30</v>
      </c>
      <c r="H3" s="112">
        <v>200000</v>
      </c>
    </row>
    <row r="4" spans="1:9" ht="22.5" customHeight="1">
      <c r="A4" s="104"/>
      <c r="B4" s="16"/>
      <c r="C4" s="17"/>
      <c r="D4" s="17" t="s">
        <v>157</v>
      </c>
      <c r="E4" s="17" t="s">
        <v>13</v>
      </c>
      <c r="F4" s="17" t="s">
        <v>14</v>
      </c>
      <c r="G4" s="18" t="s">
        <v>158</v>
      </c>
      <c r="H4" s="19"/>
      <c r="I4" s="20"/>
    </row>
    <row r="5" spans="1:9" ht="17.25" customHeight="1" thickBot="1">
      <c r="A5" s="105" t="s">
        <v>29</v>
      </c>
      <c r="B5" s="21" t="s">
        <v>2</v>
      </c>
      <c r="C5" s="22" t="s">
        <v>3</v>
      </c>
      <c r="D5" s="23" t="s">
        <v>12</v>
      </c>
      <c r="E5" s="23">
        <v>0.75</v>
      </c>
      <c r="F5" s="22" t="s">
        <v>34</v>
      </c>
      <c r="G5" s="24" t="s">
        <v>15</v>
      </c>
      <c r="H5" s="25" t="s">
        <v>10</v>
      </c>
      <c r="I5" s="26" t="s">
        <v>11</v>
      </c>
    </row>
    <row r="6" spans="1:9" ht="29.25" customHeight="1">
      <c r="A6" s="123">
        <v>1</v>
      </c>
      <c r="B6" s="162" t="s">
        <v>36</v>
      </c>
      <c r="C6" s="182" t="s">
        <v>129</v>
      </c>
      <c r="D6" s="46">
        <v>200000</v>
      </c>
      <c r="E6" s="194">
        <v>150000</v>
      </c>
      <c r="F6" s="129">
        <v>50000</v>
      </c>
      <c r="G6" s="198">
        <v>50000</v>
      </c>
      <c r="H6" s="198">
        <v>0</v>
      </c>
      <c r="I6" s="139">
        <v>5222</v>
      </c>
    </row>
    <row r="7" spans="1:9" ht="34.5" customHeight="1">
      <c r="A7" s="106">
        <v>2</v>
      </c>
      <c r="B7" s="184" t="s">
        <v>35</v>
      </c>
      <c r="C7" s="185" t="s">
        <v>130</v>
      </c>
      <c r="D7" s="69">
        <v>0</v>
      </c>
      <c r="E7" s="177">
        <v>0</v>
      </c>
      <c r="F7" s="84">
        <v>0</v>
      </c>
      <c r="G7" s="116">
        <v>0</v>
      </c>
      <c r="H7" s="116">
        <v>0</v>
      </c>
      <c r="I7" s="86"/>
    </row>
    <row r="8" spans="1:9" ht="36" customHeight="1" thickBot="1">
      <c r="A8" s="105">
        <v>3</v>
      </c>
      <c r="B8" s="168" t="s">
        <v>128</v>
      </c>
      <c r="C8" s="169" t="s">
        <v>131</v>
      </c>
      <c r="D8" s="186">
        <v>0</v>
      </c>
      <c r="E8" s="187">
        <v>0</v>
      </c>
      <c r="F8" s="99">
        <v>0</v>
      </c>
      <c r="G8" s="188">
        <v>0</v>
      </c>
      <c r="H8" s="188">
        <v>0</v>
      </c>
      <c r="I8" s="101"/>
    </row>
    <row r="9" spans="1:9" ht="28.5" customHeight="1" thickBot="1" thickTop="1">
      <c r="A9" s="104"/>
      <c r="B9" s="59" t="s">
        <v>7</v>
      </c>
      <c r="C9" s="48"/>
      <c r="D9" s="183">
        <f>SUM(D6:D8)</f>
        <v>200000</v>
      </c>
      <c r="E9" s="61">
        <f>SUM(E6:E8)</f>
        <v>150000</v>
      </c>
      <c r="F9" s="61">
        <f>SUM(F6:F8)</f>
        <v>50000</v>
      </c>
      <c r="G9" s="50">
        <f>SUM(G6:G8)</f>
        <v>50000</v>
      </c>
      <c r="H9" s="62">
        <f>SUM(H6:H8)</f>
        <v>0</v>
      </c>
      <c r="I9" s="63"/>
    </row>
    <row r="10" spans="1:9" ht="24.75" customHeight="1" thickBot="1">
      <c r="A10" s="105"/>
      <c r="B10" s="38" t="s">
        <v>17</v>
      </c>
      <c r="C10" s="34"/>
      <c r="D10" s="34"/>
      <c r="E10" s="34"/>
      <c r="F10" s="37"/>
      <c r="G10" s="34"/>
      <c r="H10" s="35">
        <f>SUM(E9+G9+H9)</f>
        <v>200000</v>
      </c>
      <c r="I10" s="36"/>
    </row>
  </sheetData>
  <mergeCells count="2">
    <mergeCell ref="A1:D1"/>
    <mergeCell ref="A2:B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&amp;CGranty kultura 2008&amp;RTabulka č. 5</oddHeader>
    <oddFooter>&amp;LVyhotovila: Jana Bauerová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H18" sqref="H18"/>
    </sheetView>
  </sheetViews>
  <sheetFormatPr defaultColWidth="9.00390625" defaultRowHeight="12.75"/>
  <cols>
    <col min="1" max="1" width="3.00390625" style="0" customWidth="1"/>
    <col min="2" max="2" width="26.875" style="0" customWidth="1"/>
    <col min="3" max="3" width="21.25390625" style="0" customWidth="1"/>
    <col min="4" max="4" width="14.875" style="0" customWidth="1"/>
    <col min="5" max="5" width="13.875" style="0" customWidth="1"/>
    <col min="6" max="6" width="14.125" style="0" customWidth="1"/>
    <col min="7" max="7" width="16.125" style="0" customWidth="1"/>
    <col min="8" max="8" width="15.875" style="0" customWidth="1"/>
    <col min="9" max="9" width="5.00390625" style="0" customWidth="1"/>
  </cols>
  <sheetData>
    <row r="1" spans="1:8" ht="26.25" customHeight="1">
      <c r="A1" s="229" t="s">
        <v>31</v>
      </c>
      <c r="B1" s="230"/>
      <c r="C1" s="230"/>
      <c r="D1" s="230"/>
      <c r="H1" s="31"/>
    </row>
    <row r="2" spans="1:6" ht="26.25" customHeight="1">
      <c r="A2" s="231" t="s">
        <v>136</v>
      </c>
      <c r="B2" s="230"/>
      <c r="C2" s="1"/>
      <c r="D2" s="30" t="s">
        <v>155</v>
      </c>
      <c r="E2" s="30" t="s">
        <v>33</v>
      </c>
      <c r="F2" s="32"/>
    </row>
    <row r="3" spans="2:8" ht="13.5" thickBot="1">
      <c r="B3" t="s">
        <v>5</v>
      </c>
      <c r="C3" t="s">
        <v>32</v>
      </c>
      <c r="G3" t="s">
        <v>30</v>
      </c>
      <c r="H3" s="12">
        <v>700000</v>
      </c>
    </row>
    <row r="4" spans="1:9" ht="23.25" customHeight="1">
      <c r="A4" s="104"/>
      <c r="B4" s="16"/>
      <c r="C4" s="17"/>
      <c r="D4" s="17" t="s">
        <v>157</v>
      </c>
      <c r="E4" s="17" t="s">
        <v>13</v>
      </c>
      <c r="F4" s="17" t="s">
        <v>14</v>
      </c>
      <c r="G4" s="236" t="s">
        <v>158</v>
      </c>
      <c r="H4" s="237"/>
      <c r="I4" s="20"/>
    </row>
    <row r="5" spans="1:9" ht="21" customHeight="1" thickBot="1">
      <c r="A5" s="105" t="s">
        <v>29</v>
      </c>
      <c r="B5" s="21" t="s">
        <v>2</v>
      </c>
      <c r="C5" s="22" t="s">
        <v>3</v>
      </c>
      <c r="D5" s="23" t="s">
        <v>12</v>
      </c>
      <c r="E5" s="23">
        <v>0.75</v>
      </c>
      <c r="F5" s="22" t="s">
        <v>34</v>
      </c>
      <c r="G5" s="24" t="s">
        <v>15</v>
      </c>
      <c r="H5" s="25" t="s">
        <v>10</v>
      </c>
      <c r="I5" s="26" t="s">
        <v>11</v>
      </c>
    </row>
    <row r="6" spans="1:10" ht="32.25" customHeight="1">
      <c r="A6" s="110">
        <v>1</v>
      </c>
      <c r="B6" s="208" t="s">
        <v>27</v>
      </c>
      <c r="C6" s="209" t="s">
        <v>137</v>
      </c>
      <c r="D6" s="217">
        <v>33000</v>
      </c>
      <c r="E6" s="56">
        <v>24750</v>
      </c>
      <c r="F6" s="210">
        <v>8250</v>
      </c>
      <c r="G6" s="198">
        <v>0</v>
      </c>
      <c r="H6" s="198">
        <v>-2598</v>
      </c>
      <c r="I6" s="139">
        <v>5222</v>
      </c>
      <c r="J6" s="118"/>
    </row>
    <row r="7" spans="1:9" ht="32.25" customHeight="1">
      <c r="A7" s="214">
        <v>2</v>
      </c>
      <c r="B7" s="73" t="s">
        <v>27</v>
      </c>
      <c r="C7" s="71" t="s">
        <v>138</v>
      </c>
      <c r="D7" s="69">
        <v>0</v>
      </c>
      <c r="E7" s="82">
        <v>0</v>
      </c>
      <c r="F7" s="115">
        <v>0</v>
      </c>
      <c r="G7" s="116">
        <v>0</v>
      </c>
      <c r="H7" s="116">
        <v>0</v>
      </c>
      <c r="I7" s="86"/>
    </row>
    <row r="8" spans="1:9" ht="32.25" customHeight="1">
      <c r="A8" s="111">
        <v>3</v>
      </c>
      <c r="B8" s="72" t="s">
        <v>26</v>
      </c>
      <c r="C8" s="211" t="s">
        <v>139</v>
      </c>
      <c r="D8" s="69">
        <v>23600</v>
      </c>
      <c r="E8" s="130">
        <v>17700</v>
      </c>
      <c r="F8" s="212">
        <v>5900</v>
      </c>
      <c r="G8" s="213">
        <v>5900</v>
      </c>
      <c r="H8" s="213">
        <v>0</v>
      </c>
      <c r="I8" s="140">
        <v>5222</v>
      </c>
    </row>
    <row r="9" spans="1:9" ht="32.25" customHeight="1">
      <c r="A9" s="214">
        <v>4</v>
      </c>
      <c r="B9" s="215" t="s">
        <v>140</v>
      </c>
      <c r="C9" s="74" t="s">
        <v>141</v>
      </c>
      <c r="D9" s="69">
        <v>0</v>
      </c>
      <c r="E9" s="82">
        <v>0</v>
      </c>
      <c r="F9" s="115">
        <v>0</v>
      </c>
      <c r="G9" s="116">
        <v>0</v>
      </c>
      <c r="H9" s="116">
        <v>0</v>
      </c>
      <c r="I9" s="86"/>
    </row>
    <row r="10" spans="1:9" ht="32.25" customHeight="1">
      <c r="A10" s="111">
        <v>5</v>
      </c>
      <c r="B10" s="72" t="s">
        <v>128</v>
      </c>
      <c r="C10" s="75" t="s">
        <v>142</v>
      </c>
      <c r="D10" s="69">
        <v>25000</v>
      </c>
      <c r="E10" s="10">
        <v>18750</v>
      </c>
      <c r="F10" s="70">
        <v>6250</v>
      </c>
      <c r="G10" s="8">
        <v>1529</v>
      </c>
      <c r="H10" s="8">
        <v>0</v>
      </c>
      <c r="I10" s="29">
        <v>5339</v>
      </c>
    </row>
    <row r="11" spans="1:9" ht="32.25" customHeight="1" thickBot="1">
      <c r="A11" s="111">
        <v>6</v>
      </c>
      <c r="B11" s="72" t="s">
        <v>22</v>
      </c>
      <c r="C11" s="75" t="s">
        <v>143</v>
      </c>
      <c r="D11" s="69">
        <v>71250</v>
      </c>
      <c r="E11" s="10">
        <v>53438</v>
      </c>
      <c r="F11" s="70">
        <v>17812</v>
      </c>
      <c r="G11" s="8">
        <v>1934</v>
      </c>
      <c r="H11" s="52">
        <v>0</v>
      </c>
      <c r="I11" s="29">
        <v>5221</v>
      </c>
    </row>
    <row r="12" spans="1:9" ht="18" customHeight="1" thickTop="1">
      <c r="A12" s="104"/>
      <c r="B12" s="113" t="s">
        <v>7</v>
      </c>
      <c r="C12" s="76"/>
      <c r="D12" s="77">
        <f>SUM(D6:D11)</f>
        <v>152850</v>
      </c>
      <c r="E12" s="78">
        <f>SUM(E6:E11)</f>
        <v>114638</v>
      </c>
      <c r="F12" s="79">
        <f>SUM(F9:F11)</f>
        <v>24062</v>
      </c>
      <c r="G12" s="80">
        <f>SUM(G6:G11)</f>
        <v>9363</v>
      </c>
      <c r="H12" s="57">
        <f>SUM(H6:H11)</f>
        <v>-2598</v>
      </c>
      <c r="I12" s="81"/>
    </row>
    <row r="13" spans="1:9" ht="27" customHeight="1" thickBot="1">
      <c r="A13" s="105"/>
      <c r="B13" s="109" t="s">
        <v>17</v>
      </c>
      <c r="C13" s="34"/>
      <c r="D13" s="34"/>
      <c r="E13" s="54"/>
      <c r="F13" s="37"/>
      <c r="G13" s="37"/>
      <c r="H13" s="35">
        <f>SUM(E12+G12+H12)</f>
        <v>121403</v>
      </c>
      <c r="I13" s="36"/>
    </row>
    <row r="14" ht="12.75">
      <c r="A14" s="114"/>
    </row>
    <row r="15" ht="12.75">
      <c r="A15" s="114"/>
    </row>
    <row r="16" ht="12.75">
      <c r="A16" s="119"/>
    </row>
  </sheetData>
  <mergeCells count="3">
    <mergeCell ref="G4:H4"/>
    <mergeCell ref="A2:B2"/>
    <mergeCell ref="A1:D1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&amp;CGranty kultura 2008&amp;RTabulka č. 6</oddHeader>
    <oddFooter>&amp;LVyhotovila: Jana Bauerová
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F18" sqref="F18"/>
    </sheetView>
  </sheetViews>
  <sheetFormatPr defaultColWidth="9.00390625" defaultRowHeight="12.75"/>
  <cols>
    <col min="1" max="1" width="2.75390625" style="0" customWidth="1"/>
    <col min="2" max="2" width="24.25390625" style="0" customWidth="1"/>
    <col min="3" max="3" width="21.25390625" style="0" customWidth="1"/>
    <col min="4" max="4" width="17.875" style="0" customWidth="1"/>
    <col min="5" max="5" width="14.875" style="0" customWidth="1"/>
    <col min="6" max="6" width="13.875" style="0" customWidth="1"/>
    <col min="7" max="7" width="14.00390625" style="0" customWidth="1"/>
    <col min="8" max="8" width="13.875" style="0" customWidth="1"/>
    <col min="9" max="9" width="4.75390625" style="0" customWidth="1"/>
  </cols>
  <sheetData>
    <row r="1" spans="1:8" ht="54" customHeight="1">
      <c r="A1" s="229" t="s">
        <v>31</v>
      </c>
      <c r="B1" s="230"/>
      <c r="C1" s="230"/>
      <c r="D1" s="230"/>
      <c r="H1" s="31"/>
    </row>
    <row r="2" spans="1:7" ht="30.75" customHeight="1">
      <c r="A2" s="231" t="s">
        <v>136</v>
      </c>
      <c r="B2" s="230"/>
      <c r="C2" s="1"/>
      <c r="D2" s="30" t="s">
        <v>161</v>
      </c>
      <c r="E2" s="30" t="s">
        <v>144</v>
      </c>
      <c r="F2" s="32"/>
      <c r="G2" s="32"/>
    </row>
    <row r="3" spans="2:8" ht="15.75" customHeight="1" thickBot="1">
      <c r="B3" t="s">
        <v>5</v>
      </c>
      <c r="C3" t="s">
        <v>86</v>
      </c>
      <c r="D3" s="39"/>
      <c r="E3" s="39"/>
      <c r="G3" t="s">
        <v>30</v>
      </c>
      <c r="H3" s="12">
        <v>700000</v>
      </c>
    </row>
    <row r="4" spans="1:9" ht="15.75">
      <c r="A4" s="104"/>
      <c r="B4" s="16"/>
      <c r="C4" s="17"/>
      <c r="D4" s="17" t="s">
        <v>157</v>
      </c>
      <c r="E4" s="17" t="s">
        <v>13</v>
      </c>
      <c r="F4" s="17" t="s">
        <v>14</v>
      </c>
      <c r="G4" s="236" t="s">
        <v>158</v>
      </c>
      <c r="H4" s="237"/>
      <c r="I4" s="20"/>
    </row>
    <row r="5" spans="1:9" ht="30" customHeight="1" thickBot="1">
      <c r="A5" s="105" t="s">
        <v>29</v>
      </c>
      <c r="B5" s="21" t="s">
        <v>2</v>
      </c>
      <c r="C5" s="22" t="s">
        <v>3</v>
      </c>
      <c r="D5" s="23" t="s">
        <v>12</v>
      </c>
      <c r="E5" s="23">
        <v>0.75</v>
      </c>
      <c r="F5" s="22" t="s">
        <v>34</v>
      </c>
      <c r="G5" s="24" t="s">
        <v>15</v>
      </c>
      <c r="H5" s="25" t="s">
        <v>10</v>
      </c>
      <c r="I5" s="26" t="s">
        <v>11</v>
      </c>
    </row>
    <row r="6" spans="1:9" ht="32.25" customHeight="1">
      <c r="A6" s="123">
        <v>1</v>
      </c>
      <c r="B6" s="122" t="s">
        <v>145</v>
      </c>
      <c r="C6" s="13" t="s">
        <v>146</v>
      </c>
      <c r="D6" s="27">
        <v>73000</v>
      </c>
      <c r="E6" s="5">
        <v>54750</v>
      </c>
      <c r="F6" s="4">
        <v>18250</v>
      </c>
      <c r="G6" s="7">
        <v>18250</v>
      </c>
      <c r="H6" s="7">
        <v>0</v>
      </c>
      <c r="I6" s="40">
        <v>5212</v>
      </c>
    </row>
    <row r="7" spans="1:9" ht="24.75" customHeight="1">
      <c r="A7" s="106">
        <v>2</v>
      </c>
      <c r="B7" s="120" t="s">
        <v>147</v>
      </c>
      <c r="C7" s="14" t="s">
        <v>148</v>
      </c>
      <c r="D7" s="27">
        <v>180000</v>
      </c>
      <c r="E7" s="3">
        <v>135000</v>
      </c>
      <c r="F7" s="2">
        <v>45000</v>
      </c>
      <c r="G7" s="8">
        <v>21077</v>
      </c>
      <c r="H7" s="8">
        <v>0</v>
      </c>
      <c r="I7" s="29">
        <v>5222</v>
      </c>
    </row>
    <row r="8" spans="1:9" ht="46.5" customHeight="1">
      <c r="A8" s="106">
        <v>3</v>
      </c>
      <c r="B8" s="120" t="s">
        <v>1</v>
      </c>
      <c r="C8" s="14" t="s">
        <v>149</v>
      </c>
      <c r="D8" s="27">
        <v>216000</v>
      </c>
      <c r="E8" s="3">
        <v>162000</v>
      </c>
      <c r="F8" s="2">
        <v>54000</v>
      </c>
      <c r="G8" s="8">
        <v>36940</v>
      </c>
      <c r="H8" s="8">
        <v>0</v>
      </c>
      <c r="I8" s="29">
        <v>5222</v>
      </c>
    </row>
    <row r="9" spans="1:9" ht="35.25" customHeight="1">
      <c r="A9" s="106">
        <v>4</v>
      </c>
      <c r="B9" s="121" t="s">
        <v>22</v>
      </c>
      <c r="C9" s="14" t="s">
        <v>150</v>
      </c>
      <c r="D9" s="27">
        <v>120000</v>
      </c>
      <c r="E9" s="3">
        <v>90000</v>
      </c>
      <c r="F9" s="2">
        <v>30000</v>
      </c>
      <c r="G9" s="8">
        <v>21632</v>
      </c>
      <c r="H9" s="8">
        <v>0</v>
      </c>
      <c r="I9" s="29">
        <v>5221</v>
      </c>
    </row>
    <row r="10" spans="1:9" ht="24.75" customHeight="1" thickBot="1">
      <c r="A10" s="106">
        <v>5</v>
      </c>
      <c r="B10" s="216" t="s">
        <v>22</v>
      </c>
      <c r="C10" s="126" t="s">
        <v>151</v>
      </c>
      <c r="D10" s="66">
        <v>111000</v>
      </c>
      <c r="E10" s="67">
        <v>83250</v>
      </c>
      <c r="F10" s="52">
        <v>27750</v>
      </c>
      <c r="G10" s="68">
        <v>27750</v>
      </c>
      <c r="H10" s="68">
        <v>0</v>
      </c>
      <c r="I10" s="53">
        <v>5221</v>
      </c>
    </row>
    <row r="11" spans="1:9" ht="28.5" customHeight="1" thickBot="1" thickTop="1">
      <c r="A11" s="104"/>
      <c r="B11" s="59" t="s">
        <v>7</v>
      </c>
      <c r="C11" s="48"/>
      <c r="D11" s="124">
        <f>SUM(D6:D10)</f>
        <v>700000</v>
      </c>
      <c r="E11" s="61">
        <f>SUM(E6:E10)</f>
        <v>525000</v>
      </c>
      <c r="F11" s="61">
        <f>SUM(F6:F10)</f>
        <v>175000</v>
      </c>
      <c r="G11" s="125">
        <f>SUM(G6:G10)</f>
        <v>125649</v>
      </c>
      <c r="H11" s="51">
        <f>SUM(H6:H10)</f>
        <v>0</v>
      </c>
      <c r="I11" s="45"/>
    </row>
    <row r="12" spans="1:9" ht="27" customHeight="1" thickBot="1">
      <c r="A12" s="105"/>
      <c r="B12" s="38" t="s">
        <v>17</v>
      </c>
      <c r="C12" s="34"/>
      <c r="D12" s="34"/>
      <c r="E12" s="34"/>
      <c r="F12" s="34"/>
      <c r="G12" s="34"/>
      <c r="H12" s="35">
        <f>SUM(E11+G11+H11)</f>
        <v>650649</v>
      </c>
      <c r="I12" s="36"/>
    </row>
    <row r="13" ht="12.75">
      <c r="F13" s="12"/>
    </row>
  </sheetData>
  <mergeCells count="3">
    <mergeCell ref="G4:H4"/>
    <mergeCell ref="A1:D1"/>
    <mergeCell ref="A2:B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&amp;CGranty kultura 2008&amp;RTabulka č.7</oddHeader>
    <oddFooter>&amp;LVyhotovila: Jana Bauerová
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D11" sqref="D11"/>
    </sheetView>
  </sheetViews>
  <sheetFormatPr defaultColWidth="9.00390625" defaultRowHeight="12.75"/>
  <cols>
    <col min="1" max="1" width="2.625" style="0" bestFit="1" customWidth="1"/>
    <col min="2" max="2" width="20.125" style="0" customWidth="1"/>
    <col min="3" max="3" width="21.00390625" style="0" bestFit="1" customWidth="1"/>
    <col min="4" max="4" width="14.75390625" style="0" bestFit="1" customWidth="1"/>
    <col min="5" max="5" width="16.875" style="0" customWidth="1"/>
    <col min="6" max="6" width="14.25390625" style="0" bestFit="1" customWidth="1"/>
    <col min="7" max="7" width="15.75390625" style="0" customWidth="1"/>
    <col min="8" max="8" width="15.375" style="0" customWidth="1"/>
    <col min="9" max="9" width="5.25390625" style="0" bestFit="1" customWidth="1"/>
  </cols>
  <sheetData>
    <row r="1" spans="1:8" ht="27.75" customHeight="1">
      <c r="A1" s="229" t="s">
        <v>152</v>
      </c>
      <c r="B1" s="230"/>
      <c r="C1" s="230"/>
      <c r="D1" s="230"/>
      <c r="E1" s="207" t="s">
        <v>153</v>
      </c>
      <c r="H1" s="31"/>
    </row>
    <row r="2" spans="1:7" ht="24.75" customHeight="1">
      <c r="A2" s="231" t="s">
        <v>136</v>
      </c>
      <c r="B2" s="230"/>
      <c r="C2" s="1"/>
      <c r="D2" s="30" t="s">
        <v>159</v>
      </c>
      <c r="E2" s="30" t="s">
        <v>133</v>
      </c>
      <c r="F2" s="32"/>
      <c r="G2" s="32"/>
    </row>
    <row r="3" spans="2:8" ht="13.5" thickBot="1">
      <c r="B3" t="s">
        <v>5</v>
      </c>
      <c r="C3" t="s">
        <v>113</v>
      </c>
      <c r="G3" t="s">
        <v>30</v>
      </c>
      <c r="H3" s="112">
        <v>800000</v>
      </c>
    </row>
    <row r="4" spans="1:9" ht="15.75">
      <c r="A4" s="104"/>
      <c r="B4" s="16"/>
      <c r="C4" s="17"/>
      <c r="D4" s="17" t="s">
        <v>157</v>
      </c>
      <c r="E4" s="17" t="s">
        <v>13</v>
      </c>
      <c r="F4" s="17" t="s">
        <v>14</v>
      </c>
      <c r="G4" s="18" t="s">
        <v>158</v>
      </c>
      <c r="H4" s="19"/>
      <c r="I4" s="20"/>
    </row>
    <row r="5" spans="1:9" ht="16.5" thickBot="1">
      <c r="A5" s="105" t="s">
        <v>29</v>
      </c>
      <c r="B5" s="21" t="s">
        <v>2</v>
      </c>
      <c r="C5" s="22" t="s">
        <v>3</v>
      </c>
      <c r="D5" s="23" t="s">
        <v>12</v>
      </c>
      <c r="E5" s="23">
        <v>0.75</v>
      </c>
      <c r="F5" s="22" t="s">
        <v>34</v>
      </c>
      <c r="G5" s="24" t="s">
        <v>15</v>
      </c>
      <c r="H5" s="25" t="s">
        <v>10</v>
      </c>
      <c r="I5" s="26" t="s">
        <v>11</v>
      </c>
    </row>
    <row r="6" spans="1:9" ht="39.75" customHeight="1" thickBot="1">
      <c r="A6" s="106">
        <v>1</v>
      </c>
      <c r="B6" s="64" t="s">
        <v>134</v>
      </c>
      <c r="C6" s="65" t="s">
        <v>154</v>
      </c>
      <c r="D6" s="227">
        <v>800000</v>
      </c>
      <c r="E6" s="67">
        <v>600000</v>
      </c>
      <c r="F6" s="52">
        <v>200000</v>
      </c>
      <c r="G6" s="68">
        <v>29138</v>
      </c>
      <c r="H6" s="68">
        <v>0</v>
      </c>
      <c r="I6" s="53">
        <v>5212</v>
      </c>
    </row>
    <row r="7" spans="1:9" ht="24" customHeight="1" thickBot="1" thickTop="1">
      <c r="A7" s="104"/>
      <c r="B7" s="59" t="s">
        <v>7</v>
      </c>
      <c r="C7" s="48"/>
      <c r="D7" s="60">
        <f>SUM(D6:D6)</f>
        <v>800000</v>
      </c>
      <c r="E7" s="61">
        <f>SUM(E6:E6)</f>
        <v>600000</v>
      </c>
      <c r="F7" s="61">
        <f>SUM(F6:F6)</f>
        <v>200000</v>
      </c>
      <c r="G7" s="228">
        <f>SUM(G6:G6)</f>
        <v>29138</v>
      </c>
      <c r="H7" s="62">
        <f>SUM(H6:H6)</f>
        <v>0</v>
      </c>
      <c r="I7" s="63"/>
    </row>
    <row r="8" spans="1:9" ht="28.5" customHeight="1" thickBot="1">
      <c r="A8" s="105"/>
      <c r="B8" s="38" t="s">
        <v>17</v>
      </c>
      <c r="C8" s="34"/>
      <c r="D8" s="34"/>
      <c r="E8" s="34"/>
      <c r="F8" s="37"/>
      <c r="G8" s="34"/>
      <c r="H8" s="35">
        <f>SUM(E7+G7+H7)</f>
        <v>629138</v>
      </c>
      <c r="I8" s="36"/>
    </row>
  </sheetData>
  <mergeCells count="2">
    <mergeCell ref="A1:D1"/>
    <mergeCell ref="A2:B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&amp;CGranty kultura 2008&amp;RTabulka č.8</oddHeader>
    <oddFooter>&amp;LVyhotovila: Jana Bauerová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bauerova</cp:lastModifiedBy>
  <cp:lastPrinted>2009-08-31T11:13:22Z</cp:lastPrinted>
  <dcterms:created xsi:type="dcterms:W3CDTF">2006-11-02T07:01:30Z</dcterms:created>
  <dcterms:modified xsi:type="dcterms:W3CDTF">2009-08-31T11:14:26Z</dcterms:modified>
  <cp:category/>
  <cp:version/>
  <cp:contentType/>
  <cp:contentStatus/>
</cp:coreProperties>
</file>