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4940" windowHeight="9150" tabRatio="731" activeTab="0"/>
  </bookViews>
  <sheets>
    <sheet name="CR,1.výzva, 5022" sheetId="1" r:id="rId1"/>
    <sheet name="CR,1.výzva, 5023" sheetId="2" r:id="rId2"/>
    <sheet name="CR,1.výzva, 5024" sheetId="3" r:id="rId3"/>
    <sheet name="CR,1.výzva 5025" sheetId="4" r:id="rId4"/>
    <sheet name="CR,2.výzva, 5022 " sheetId="5" r:id="rId5"/>
    <sheet name="CR,2.výzva 5025 " sheetId="6" r:id="rId6"/>
  </sheets>
  <definedNames/>
  <calcPr fullCalcOnLoad="1"/>
</workbook>
</file>

<file path=xl/sharedStrings.xml><?xml version="1.0" encoding="utf-8"?>
<sst xmlns="http://schemas.openxmlformats.org/spreadsheetml/2006/main" count="203" uniqueCount="98">
  <si>
    <t>žadatel</t>
  </si>
  <si>
    <t>akce</t>
  </si>
  <si>
    <t>Celkem</t>
  </si>
  <si>
    <t>CR, I. výzva</t>
  </si>
  <si>
    <t xml:space="preserve">vyplaceno </t>
  </si>
  <si>
    <t>smluvní</t>
  </si>
  <si>
    <t>schválený</t>
  </si>
  <si>
    <t>doplaceno</t>
  </si>
  <si>
    <t>vráceno</t>
  </si>
  <si>
    <t>pol.</t>
  </si>
  <si>
    <t>Celkem vyplaceno</t>
  </si>
  <si>
    <t>§ 2143</t>
  </si>
  <si>
    <t>Písecká čítanka</t>
  </si>
  <si>
    <t>Mezinárodní kurzy mladých klavíristů</t>
  </si>
  <si>
    <t>Robin Mikušiak</t>
  </si>
  <si>
    <t>č.</t>
  </si>
  <si>
    <t>alokace</t>
  </si>
  <si>
    <t>doplat. 25%</t>
  </si>
  <si>
    <t>celk. přísp.</t>
  </si>
  <si>
    <t>dle předloženého vyúčt.</t>
  </si>
  <si>
    <t>opatření 3</t>
  </si>
  <si>
    <t>opatření 2</t>
  </si>
  <si>
    <t>opatření 4</t>
  </si>
  <si>
    <t xml:space="preserve">opatření 5 </t>
  </si>
  <si>
    <t>Centrum kultury Písek, o.p.s.</t>
  </si>
  <si>
    <t>Jablečný koláč, o.s.</t>
  </si>
  <si>
    <t>Slopestyle Contest</t>
  </si>
  <si>
    <t>CG1 Invest, s.r.o.</t>
  </si>
  <si>
    <t xml:space="preserve">Jihočeský hudební festival vážné hudby </t>
  </si>
  <si>
    <t xml:space="preserve"> </t>
  </si>
  <si>
    <t>Příprava turistické sezóny</t>
  </si>
  <si>
    <t>Prácheňské muzeum Písek</t>
  </si>
  <si>
    <t>Partnerské výměny</t>
  </si>
  <si>
    <t>Spol. pro česko-německou spolupráci Písek, o.s.</t>
  </si>
  <si>
    <t>Grantový program na podporu cestovního ruchu - rok 2010</t>
  </si>
  <si>
    <t>org. 5022</t>
  </si>
  <si>
    <t>5022/1/01</t>
  </si>
  <si>
    <t>5022/1/02</t>
  </si>
  <si>
    <t>5022/1/03</t>
  </si>
  <si>
    <t>5022/1/04</t>
  </si>
  <si>
    <t>5022/1/05</t>
  </si>
  <si>
    <t>5022/1/06</t>
  </si>
  <si>
    <t>Základní umělecká škola O. Ševčíka</t>
  </si>
  <si>
    <t>Společnost pro česko-německou spolupráci</t>
  </si>
  <si>
    <t>Mezinárodní fotografický workshop Písek-Deggendorf 2010</t>
  </si>
  <si>
    <t>Český esperantský svaz</t>
  </si>
  <si>
    <t>V-a Sabla Printempo</t>
  </si>
  <si>
    <t>Rozvoj destinace Písecka, o.s.</t>
  </si>
  <si>
    <t>Vaříme nejen cipískům aneb regionální kuchyně v praxi</t>
  </si>
  <si>
    <t>Písek školí špičkové kuchaře</t>
  </si>
  <si>
    <t>5022/1/07</t>
  </si>
  <si>
    <t>23.ročník mezinárodních kurzů mladých houslistů</t>
  </si>
  <si>
    <t>Cipískoviště 2010-Pískové tvůrčí dílny</t>
  </si>
  <si>
    <t>Město Písek - centrum cestovního ruchu</t>
  </si>
  <si>
    <t>5023/1/01</t>
  </si>
  <si>
    <t>org. 5023</t>
  </si>
  <si>
    <t>European Forum Písek 2010</t>
  </si>
  <si>
    <t>Evropský parlament mládeže v ČR</t>
  </si>
  <si>
    <t>5023/1/02</t>
  </si>
  <si>
    <t>5023/1/03</t>
  </si>
  <si>
    <t>5023/1/04</t>
  </si>
  <si>
    <t>5023/1/05</t>
  </si>
  <si>
    <t>Rozvoj destinace Písecka</t>
  </si>
  <si>
    <t>Tehdá v Československu</t>
  </si>
  <si>
    <t>5023/1/06</t>
  </si>
  <si>
    <t>Dny japonské kultury v Písku</t>
  </si>
  <si>
    <t>Písek-rekreačně-sportovní pobyty-golfový turnaj 3.ročník</t>
  </si>
  <si>
    <t>TJ SOKOL Písek</t>
  </si>
  <si>
    <t>org. 5024</t>
  </si>
  <si>
    <t>5024/1/01</t>
  </si>
  <si>
    <t>Marie Malířská</t>
  </si>
  <si>
    <t>Zhotovení propagačních materiálů a cedulí Penzion U Malířských</t>
  </si>
  <si>
    <t>5024/1/02</t>
  </si>
  <si>
    <t>5024/1/03</t>
  </si>
  <si>
    <t>5024/1/04</t>
  </si>
  <si>
    <t>5024/1/05</t>
  </si>
  <si>
    <t>Nadační fond Gymnázia Písek</t>
  </si>
  <si>
    <t>Účast na 63.Mezinárodním zasedání EPM 2010</t>
  </si>
  <si>
    <t>vráceno, lety zrušeny</t>
  </si>
  <si>
    <t>Kuchařka Prácheňska</t>
  </si>
  <si>
    <t>Propagační tiskovina muzea se zohledněním nově otevřených expozic</t>
  </si>
  <si>
    <t>org.5025</t>
  </si>
  <si>
    <t>5025/1/01</t>
  </si>
  <si>
    <t>Partnerské výměny písek-Deggendorf, Wetzlar 2010</t>
  </si>
  <si>
    <t>CR, II. výzva</t>
  </si>
  <si>
    <t>5025/2/01</t>
  </si>
  <si>
    <t>TCS LOUISIANA</t>
  </si>
  <si>
    <t>Reprezentace v Naumburgu</t>
  </si>
  <si>
    <t>5022/2/01</t>
  </si>
  <si>
    <t>5022/2/02</t>
  </si>
  <si>
    <t>23. ročník Mezinárodních kurzů mladých houslistů</t>
  </si>
  <si>
    <t>Hotel Bílá růže - Moni Lodging s.r.o.</t>
  </si>
  <si>
    <t>Hotel Bílá růže a město Písek - obrazy z historie</t>
  </si>
  <si>
    <t>Hotel U kapličky, s.r.o.</t>
  </si>
  <si>
    <t>Z písecké čítanky - hotelové expozice z historie a výtvarného umění města Písku</t>
  </si>
  <si>
    <t>Odborné školení pracovníků v CR, zaměřeno na gastonomické služby</t>
  </si>
  <si>
    <t>Vzdělávání hotelových zaměstnanců mimo gastronomický provoz</t>
  </si>
  <si>
    <t>Propagační materiály hotelu Biograf 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</si>
</sst>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#,##0.00_ ;\-#,##0.00\ 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5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9" fontId="4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44" fontId="5" fillId="33" borderId="21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/>
    </xf>
    <xf numFmtId="0" fontId="0" fillId="0" borderId="17" xfId="0" applyBorder="1" applyAlignment="1">
      <alignment/>
    </xf>
    <xf numFmtId="44" fontId="5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164" fontId="5" fillId="33" borderId="10" xfId="39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9" fillId="0" borderId="16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33" borderId="26" xfId="0" applyFont="1" applyFill="1" applyBorder="1" applyAlignment="1">
      <alignment/>
    </xf>
    <xf numFmtId="0" fontId="9" fillId="0" borderId="19" xfId="0" applyFont="1" applyBorder="1" applyAlignment="1">
      <alignment/>
    </xf>
    <xf numFmtId="0" fontId="4" fillId="33" borderId="21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44" fontId="5" fillId="0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 applyProtection="1">
      <alignment horizontal="left" wrapText="1"/>
      <protection locked="0"/>
    </xf>
    <xf numFmtId="164" fontId="5" fillId="33" borderId="17" xfId="39" applyNumberFormat="1" applyFont="1" applyFill="1" applyBorder="1" applyAlignment="1">
      <alignment wrapText="1"/>
    </xf>
    <xf numFmtId="0" fontId="0" fillId="0" borderId="0" xfId="0" applyBorder="1" applyAlignment="1">
      <alignment/>
    </xf>
    <xf numFmtId="44" fontId="0" fillId="0" borderId="27" xfId="0" applyNumberFormat="1" applyFont="1" applyFill="1" applyBorder="1" applyAlignment="1">
      <alignment/>
    </xf>
    <xf numFmtId="164" fontId="5" fillId="33" borderId="10" xfId="39" applyNumberFormat="1" applyFont="1" applyFill="1" applyBorder="1" applyAlignment="1">
      <alignment horizontal="center" wrapText="1"/>
    </xf>
    <xf numFmtId="164" fontId="5" fillId="33" borderId="28" xfId="39" applyNumberFormat="1" applyFont="1" applyFill="1" applyBorder="1" applyAlignment="1">
      <alignment horizontal="center" wrapText="1"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44" fontId="5" fillId="0" borderId="17" xfId="0" applyNumberFormat="1" applyFont="1" applyBorder="1" applyAlignment="1">
      <alignment horizontal="right"/>
    </xf>
    <xf numFmtId="44" fontId="0" fillId="0" borderId="31" xfId="39" applyNumberFormat="1" applyFont="1" applyFill="1" applyBorder="1" applyAlignment="1">
      <alignment horizontal="right" vertical="center" wrapText="1"/>
    </xf>
    <xf numFmtId="44" fontId="0" fillId="0" borderId="10" xfId="39" applyNumberFormat="1" applyFont="1" applyFill="1" applyBorder="1" applyAlignment="1">
      <alignment horizontal="right" vertical="center" wrapText="1"/>
    </xf>
    <xf numFmtId="44" fontId="0" fillId="0" borderId="27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27" xfId="0" applyNumberFormat="1" applyFont="1" applyFill="1" applyBorder="1" applyAlignment="1">
      <alignment/>
    </xf>
    <xf numFmtId="44" fontId="5" fillId="0" borderId="10" xfId="39" applyNumberFormat="1" applyFont="1" applyFill="1" applyBorder="1" applyAlignment="1">
      <alignment horizontal="center" wrapText="1"/>
    </xf>
    <xf numFmtId="0" fontId="0" fillId="0" borderId="32" xfId="0" applyBorder="1" applyAlignment="1">
      <alignment/>
    </xf>
    <xf numFmtId="164" fontId="5" fillId="33" borderId="17" xfId="39" applyNumberFormat="1" applyFont="1" applyFill="1" applyBorder="1" applyAlignment="1">
      <alignment horizontal="center" wrapText="1"/>
    </xf>
    <xf numFmtId="164" fontId="5" fillId="0" borderId="17" xfId="39" applyNumberFormat="1" applyFont="1" applyFill="1" applyBorder="1" applyAlignment="1">
      <alignment wrapText="1"/>
    </xf>
    <xf numFmtId="44" fontId="0" fillId="0" borderId="10" xfId="0" applyNumberFormat="1" applyBorder="1" applyAlignment="1">
      <alignment wrapText="1"/>
    </xf>
    <xf numFmtId="44" fontId="5" fillId="0" borderId="31" xfId="39" applyNumberFormat="1" applyFont="1" applyFill="1" applyBorder="1" applyAlignment="1">
      <alignment horizontal="right" vertical="center" wrapText="1"/>
    </xf>
    <xf numFmtId="44" fontId="5" fillId="0" borderId="10" xfId="39" applyNumberFormat="1" applyFont="1" applyFill="1" applyBorder="1" applyAlignment="1">
      <alignment horizontal="right" vertical="center" wrapText="1"/>
    </xf>
    <xf numFmtId="44" fontId="5" fillId="0" borderId="17" xfId="0" applyNumberFormat="1" applyFont="1" applyBorder="1" applyAlignment="1">
      <alignment/>
    </xf>
    <xf numFmtId="44" fontId="5" fillId="0" borderId="33" xfId="0" applyNumberFormat="1" applyFont="1" applyBorder="1" applyAlignment="1">
      <alignment/>
    </xf>
    <xf numFmtId="44" fontId="5" fillId="0" borderId="28" xfId="0" applyNumberFormat="1" applyFont="1" applyFill="1" applyBorder="1" applyAlignment="1">
      <alignment/>
    </xf>
    <xf numFmtId="44" fontId="0" fillId="0" borderId="28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44" fontId="11" fillId="0" borderId="10" xfId="0" applyNumberFormat="1" applyFont="1" applyBorder="1" applyAlignment="1">
      <alignment/>
    </xf>
    <xf numFmtId="166" fontId="5" fillId="0" borderId="17" xfId="39" applyNumberFormat="1" applyFont="1" applyFill="1" applyBorder="1" applyAlignment="1">
      <alignment wrapText="1"/>
    </xf>
    <xf numFmtId="0" fontId="0" fillId="0" borderId="34" xfId="0" applyBorder="1" applyAlignment="1">
      <alignment/>
    </xf>
    <xf numFmtId="44" fontId="0" fillId="0" borderId="27" xfId="0" applyNumberFormat="1" applyFont="1" applyFill="1" applyBorder="1" applyAlignment="1">
      <alignment wrapText="1"/>
    </xf>
    <xf numFmtId="49" fontId="12" fillId="0" borderId="35" xfId="0" applyNumberFormat="1" applyFon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 applyProtection="1">
      <alignment horizontal="left" wrapText="1"/>
      <protection locked="0"/>
    </xf>
    <xf numFmtId="0" fontId="0" fillId="0" borderId="27" xfId="0" applyFill="1" applyBorder="1" applyAlignment="1">
      <alignment horizontal="left" wrapText="1"/>
    </xf>
    <xf numFmtId="0" fontId="0" fillId="0" borderId="36" xfId="0" applyFill="1" applyBorder="1" applyAlignment="1">
      <alignment/>
    </xf>
    <xf numFmtId="164" fontId="5" fillId="33" borderId="37" xfId="39" applyNumberFormat="1" applyFont="1" applyFill="1" applyBorder="1" applyAlignment="1">
      <alignment horizontal="center" wrapText="1"/>
    </xf>
    <xf numFmtId="44" fontId="5" fillId="0" borderId="38" xfId="0" applyNumberFormat="1" applyFont="1" applyFill="1" applyBorder="1" applyAlignment="1">
      <alignment/>
    </xf>
    <xf numFmtId="44" fontId="0" fillId="0" borderId="38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0" fillId="0" borderId="27" xfId="0" applyFill="1" applyBorder="1" applyAlignment="1">
      <alignment/>
    </xf>
    <xf numFmtId="0" fontId="0" fillId="0" borderId="38" xfId="0" applyBorder="1" applyAlignment="1">
      <alignment horizontal="left" wrapText="1"/>
    </xf>
    <xf numFmtId="164" fontId="5" fillId="33" borderId="37" xfId="39" applyNumberFormat="1" applyFont="1" applyFill="1" applyBorder="1" applyAlignment="1">
      <alignment horizontal="center" vertical="center" wrapText="1"/>
    </xf>
    <xf numFmtId="44" fontId="5" fillId="0" borderId="37" xfId="39" applyNumberFormat="1" applyFont="1" applyFill="1" applyBorder="1" applyAlignment="1">
      <alignment horizontal="right" vertical="center" wrapText="1"/>
    </xf>
    <xf numFmtId="44" fontId="0" fillId="0" borderId="37" xfId="39" applyNumberFormat="1" applyFont="1" applyFill="1" applyBorder="1" applyAlignment="1">
      <alignment horizontal="right" vertical="center" wrapText="1"/>
    </xf>
    <xf numFmtId="0" fontId="0" fillId="0" borderId="27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38" xfId="0" applyFont="1" applyFill="1" applyBorder="1" applyAlignment="1">
      <alignment horizontal="left" wrapText="1"/>
    </xf>
    <xf numFmtId="164" fontId="5" fillId="34" borderId="28" xfId="39" applyNumberFormat="1" applyFont="1" applyFill="1" applyBorder="1" applyAlignment="1">
      <alignment horizontal="center" vertical="center" wrapText="1"/>
    </xf>
    <xf numFmtId="49" fontId="12" fillId="34" borderId="35" xfId="0" applyNumberFormat="1" applyFont="1" applyFill="1" applyBorder="1" applyAlignment="1">
      <alignment wrapText="1"/>
    </xf>
    <xf numFmtId="0" fontId="0" fillId="34" borderId="27" xfId="0" applyFill="1" applyBorder="1" applyAlignment="1">
      <alignment/>
    </xf>
    <xf numFmtId="0" fontId="0" fillId="34" borderId="27" xfId="0" applyFill="1" applyBorder="1" applyAlignment="1">
      <alignment horizontal="left" wrapText="1"/>
    </xf>
    <xf numFmtId="164" fontId="5" fillId="34" borderId="10" xfId="39" applyNumberFormat="1" applyFont="1" applyFill="1" applyBorder="1" applyAlignment="1">
      <alignment horizontal="center" wrapText="1"/>
    </xf>
    <xf numFmtId="44" fontId="5" fillId="34" borderId="27" xfId="0" applyNumberFormat="1" applyFont="1" applyFill="1" applyBorder="1" applyAlignment="1">
      <alignment/>
    </xf>
    <xf numFmtId="44" fontId="0" fillId="34" borderId="27" xfId="0" applyNumberFormat="1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8" xfId="0" applyFill="1" applyBorder="1" applyAlignment="1">
      <alignment horizontal="left" wrapText="1"/>
    </xf>
    <xf numFmtId="164" fontId="5" fillId="34" borderId="37" xfId="39" applyNumberFormat="1" applyFont="1" applyFill="1" applyBorder="1" applyAlignment="1">
      <alignment horizontal="center" wrapText="1"/>
    </xf>
    <xf numFmtId="44" fontId="5" fillId="34" borderId="38" xfId="0" applyNumberFormat="1" applyFont="1" applyFill="1" applyBorder="1" applyAlignment="1">
      <alignment/>
    </xf>
    <xf numFmtId="44" fontId="0" fillId="34" borderId="38" xfId="0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164" fontId="5" fillId="34" borderId="10" xfId="39" applyNumberFormat="1" applyFont="1" applyFill="1" applyBorder="1" applyAlignment="1">
      <alignment horizontal="center" vertical="center" wrapText="1"/>
    </xf>
    <xf numFmtId="44" fontId="5" fillId="34" borderId="10" xfId="39" applyNumberFormat="1" applyFont="1" applyFill="1" applyBorder="1" applyAlignment="1">
      <alignment horizontal="right" vertical="center" wrapText="1"/>
    </xf>
    <xf numFmtId="44" fontId="0" fillId="34" borderId="10" xfId="39" applyNumberFormat="1" applyFont="1" applyFill="1" applyBorder="1" applyAlignment="1">
      <alignment horizontal="right" vertical="center" wrapText="1"/>
    </xf>
    <xf numFmtId="0" fontId="6" fillId="34" borderId="30" xfId="0" applyFont="1" applyFill="1" applyBorder="1" applyAlignment="1">
      <alignment/>
    </xf>
    <xf numFmtId="0" fontId="0" fillId="34" borderId="27" xfId="0" applyFill="1" applyBorder="1" applyAlignment="1">
      <alignment wrapText="1"/>
    </xf>
    <xf numFmtId="0" fontId="0" fillId="34" borderId="28" xfId="0" applyFill="1" applyBorder="1" applyAlignment="1">
      <alignment/>
    </xf>
    <xf numFmtId="0" fontId="0" fillId="34" borderId="28" xfId="0" applyFont="1" applyFill="1" applyBorder="1" applyAlignment="1">
      <alignment horizontal="left" wrapText="1"/>
    </xf>
    <xf numFmtId="44" fontId="5" fillId="34" borderId="28" xfId="39" applyNumberFormat="1" applyFont="1" applyFill="1" applyBorder="1" applyAlignment="1">
      <alignment horizontal="right" vertical="center" wrapText="1"/>
    </xf>
    <xf numFmtId="44" fontId="0" fillId="34" borderId="28" xfId="39" applyNumberFormat="1" applyFont="1" applyFill="1" applyBorder="1" applyAlignment="1">
      <alignment horizontal="right" vertical="center" wrapText="1"/>
    </xf>
    <xf numFmtId="43" fontId="0" fillId="34" borderId="28" xfId="39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49" fontId="12" fillId="0" borderId="35" xfId="0" applyNumberFormat="1" applyFont="1" applyFill="1" applyBorder="1" applyAlignment="1">
      <alignment wrapText="1"/>
    </xf>
    <xf numFmtId="44" fontId="5" fillId="34" borderId="10" xfId="39" applyNumberFormat="1" applyFont="1" applyFill="1" applyBorder="1" applyAlignment="1">
      <alignment horizontal="center" wrapText="1"/>
    </xf>
    <xf numFmtId="44" fontId="0" fillId="34" borderId="27" xfId="0" applyNumberFormat="1" applyFont="1" applyFill="1" applyBorder="1" applyAlignment="1">
      <alignment/>
    </xf>
    <xf numFmtId="44" fontId="0" fillId="34" borderId="27" xfId="0" applyNumberFormat="1" applyFill="1" applyBorder="1" applyAlignment="1">
      <alignment/>
    </xf>
    <xf numFmtId="0" fontId="6" fillId="34" borderId="27" xfId="0" applyFont="1" applyFill="1" applyBorder="1" applyAlignment="1">
      <alignment horizontal="left" wrapText="1"/>
    </xf>
    <xf numFmtId="0" fontId="0" fillId="34" borderId="28" xfId="0" applyFill="1" applyBorder="1" applyAlignment="1">
      <alignment horizontal="left" wrapText="1"/>
    </xf>
    <xf numFmtId="49" fontId="0" fillId="34" borderId="28" xfId="0" applyNumberFormat="1" applyFill="1" applyBorder="1" applyAlignment="1" applyProtection="1">
      <alignment horizontal="left" wrapText="1"/>
      <protection locked="0"/>
    </xf>
    <xf numFmtId="164" fontId="5" fillId="34" borderId="28" xfId="39" applyNumberFormat="1" applyFont="1" applyFill="1" applyBorder="1" applyAlignment="1">
      <alignment horizontal="center" wrapText="1"/>
    </xf>
    <xf numFmtId="44" fontId="5" fillId="34" borderId="28" xfId="0" applyNumberFormat="1" applyFont="1" applyFill="1" applyBorder="1" applyAlignment="1">
      <alignment/>
    </xf>
    <xf numFmtId="44" fontId="0" fillId="34" borderId="28" xfId="0" applyNumberFormat="1" applyFont="1" applyFill="1" applyBorder="1" applyAlignment="1">
      <alignment/>
    </xf>
    <xf numFmtId="44" fontId="0" fillId="34" borderId="39" xfId="0" applyNumberFormat="1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44" fontId="1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33" borderId="0" xfId="0" applyFill="1" applyAlignment="1">
      <alignment/>
    </xf>
    <xf numFmtId="49" fontId="12" fillId="0" borderId="40" xfId="0" applyNumberFormat="1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Font="1" applyBorder="1" applyAlignment="1" applyProtection="1">
      <alignment horizontal="left" wrapText="1"/>
      <protection locked="0"/>
    </xf>
    <xf numFmtId="44" fontId="5" fillId="0" borderId="28" xfId="0" applyNumberFormat="1" applyFont="1" applyBorder="1" applyAlignment="1">
      <alignment/>
    </xf>
    <xf numFmtId="44" fontId="0" fillId="0" borderId="28" xfId="0" applyNumberFormat="1" applyBorder="1" applyAlignment="1">
      <alignment/>
    </xf>
    <xf numFmtId="0" fontId="6" fillId="0" borderId="28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4">
      <selection activeCell="C12" sqref="C12"/>
    </sheetView>
  </sheetViews>
  <sheetFormatPr defaultColWidth="9.00390625" defaultRowHeight="12.75"/>
  <cols>
    <col min="1" max="1" width="7.125" style="0" customWidth="1"/>
    <col min="2" max="2" width="26.00390625" style="0" customWidth="1"/>
    <col min="3" max="3" width="21.25390625" style="0" customWidth="1"/>
    <col min="4" max="4" width="13.625" style="0" customWidth="1"/>
    <col min="5" max="5" width="14.375" style="0" customWidth="1"/>
    <col min="6" max="7" width="15.00390625" style="0" customWidth="1"/>
    <col min="8" max="8" width="14.00390625" style="0" customWidth="1"/>
    <col min="9" max="9" width="5.125" style="0" customWidth="1"/>
  </cols>
  <sheetData>
    <row r="1" spans="1:8" ht="35.25" customHeight="1">
      <c r="A1" s="134" t="s">
        <v>34</v>
      </c>
      <c r="B1" s="135"/>
      <c r="C1" s="135"/>
      <c r="D1" s="135"/>
      <c r="E1" s="135"/>
      <c r="H1" s="21"/>
    </row>
    <row r="2" spans="1:7" ht="32.25" customHeight="1">
      <c r="A2" s="136" t="s">
        <v>3</v>
      </c>
      <c r="B2" s="135"/>
      <c r="C2" s="1"/>
      <c r="D2" s="20" t="s">
        <v>21</v>
      </c>
      <c r="E2" s="20" t="s">
        <v>12</v>
      </c>
      <c r="F2" s="20"/>
      <c r="G2" s="6"/>
    </row>
    <row r="3" spans="2:9" ht="13.5" thickBot="1">
      <c r="B3" t="s">
        <v>11</v>
      </c>
      <c r="C3" t="s">
        <v>35</v>
      </c>
      <c r="G3" t="s">
        <v>16</v>
      </c>
      <c r="H3" s="137">
        <v>250000</v>
      </c>
      <c r="I3" s="138"/>
    </row>
    <row r="4" spans="1:9" ht="15.75">
      <c r="A4" s="35"/>
      <c r="B4" s="9"/>
      <c r="C4" s="10"/>
      <c r="D4" s="10" t="s">
        <v>18</v>
      </c>
      <c r="E4" s="10" t="s">
        <v>4</v>
      </c>
      <c r="F4" s="10" t="s">
        <v>5</v>
      </c>
      <c r="G4" s="11" t="s">
        <v>19</v>
      </c>
      <c r="H4" s="12"/>
      <c r="I4" s="13"/>
    </row>
    <row r="5" spans="1:9" ht="32.25" customHeight="1" thickBot="1">
      <c r="A5" s="36" t="s">
        <v>15</v>
      </c>
      <c r="B5" s="14" t="s">
        <v>0</v>
      </c>
      <c r="C5" s="15" t="s">
        <v>1</v>
      </c>
      <c r="D5" s="16" t="s">
        <v>6</v>
      </c>
      <c r="E5" s="16">
        <v>0.75</v>
      </c>
      <c r="F5" s="15" t="s">
        <v>17</v>
      </c>
      <c r="G5" s="17" t="s">
        <v>7</v>
      </c>
      <c r="H5" s="18" t="s">
        <v>8</v>
      </c>
      <c r="I5" s="19" t="s">
        <v>9</v>
      </c>
    </row>
    <row r="6" spans="1:9" ht="27" customHeight="1">
      <c r="A6" s="76" t="s">
        <v>36</v>
      </c>
      <c r="B6" s="77" t="s">
        <v>42</v>
      </c>
      <c r="C6" s="78" t="s">
        <v>13</v>
      </c>
      <c r="D6" s="50">
        <v>50000</v>
      </c>
      <c r="E6" s="3">
        <v>37500</v>
      </c>
      <c r="F6" s="4">
        <v>12500</v>
      </c>
      <c r="G6" s="4">
        <v>12500</v>
      </c>
      <c r="H6" s="4">
        <v>0</v>
      </c>
      <c r="I6" s="45">
        <v>5339</v>
      </c>
    </row>
    <row r="7" spans="1:9" ht="39.75" customHeight="1">
      <c r="A7" s="76" t="s">
        <v>37</v>
      </c>
      <c r="B7" s="79" t="s">
        <v>43</v>
      </c>
      <c r="C7" s="79" t="s">
        <v>44</v>
      </c>
      <c r="D7" s="50">
        <v>27000</v>
      </c>
      <c r="E7" s="60">
        <v>20250</v>
      </c>
      <c r="F7" s="59">
        <v>6750</v>
      </c>
      <c r="G7" s="57">
        <v>6750</v>
      </c>
      <c r="H7" s="57">
        <v>0</v>
      </c>
      <c r="I7" s="44">
        <v>5222</v>
      </c>
    </row>
    <row r="8" spans="1:9" ht="32.25" customHeight="1">
      <c r="A8" s="76" t="s">
        <v>38</v>
      </c>
      <c r="B8" s="80" t="s">
        <v>45</v>
      </c>
      <c r="C8" s="79" t="s">
        <v>46</v>
      </c>
      <c r="D8" s="50">
        <v>31500</v>
      </c>
      <c r="E8" s="60">
        <v>23625</v>
      </c>
      <c r="F8" s="59">
        <v>7875</v>
      </c>
      <c r="G8" s="57">
        <v>7875</v>
      </c>
      <c r="H8" s="57">
        <v>0</v>
      </c>
      <c r="I8" s="44">
        <v>5222</v>
      </c>
    </row>
    <row r="9" spans="1:9" ht="35.25" customHeight="1">
      <c r="A9" s="76" t="s">
        <v>39</v>
      </c>
      <c r="B9" s="85" t="s">
        <v>47</v>
      </c>
      <c r="C9" s="87" t="s">
        <v>48</v>
      </c>
      <c r="D9" s="50">
        <v>50000</v>
      </c>
      <c r="E9" s="43">
        <v>37500</v>
      </c>
      <c r="F9" s="49">
        <v>12500</v>
      </c>
      <c r="G9" s="49">
        <v>12500</v>
      </c>
      <c r="H9" s="49">
        <v>0</v>
      </c>
      <c r="I9" s="44">
        <v>5222</v>
      </c>
    </row>
    <row r="10" spans="1:9" ht="33.75" customHeight="1">
      <c r="A10" s="97" t="s">
        <v>40</v>
      </c>
      <c r="B10" s="98" t="s">
        <v>47</v>
      </c>
      <c r="C10" s="99" t="s">
        <v>49</v>
      </c>
      <c r="D10" s="100">
        <v>0</v>
      </c>
      <c r="E10" s="101">
        <v>0</v>
      </c>
      <c r="F10" s="102">
        <v>0</v>
      </c>
      <c r="G10" s="102">
        <v>0</v>
      </c>
      <c r="H10" s="102">
        <v>0</v>
      </c>
      <c r="I10" s="103"/>
    </row>
    <row r="11" spans="1:9" ht="33.75" customHeight="1">
      <c r="A11" s="97" t="s">
        <v>41</v>
      </c>
      <c r="B11" s="104" t="s">
        <v>24</v>
      </c>
      <c r="C11" s="105" t="s">
        <v>51</v>
      </c>
      <c r="D11" s="106">
        <v>0</v>
      </c>
      <c r="E11" s="107">
        <v>0</v>
      </c>
      <c r="F11" s="108">
        <v>0</v>
      </c>
      <c r="G11" s="108">
        <v>0</v>
      </c>
      <c r="H11" s="108">
        <v>0</v>
      </c>
      <c r="I11" s="109"/>
    </row>
    <row r="12" spans="1:9" ht="31.5" customHeight="1" thickBot="1">
      <c r="A12" s="76" t="s">
        <v>50</v>
      </c>
      <c r="B12" s="58" t="s">
        <v>25</v>
      </c>
      <c r="C12" s="86" t="s">
        <v>52</v>
      </c>
      <c r="D12" s="51">
        <v>50000</v>
      </c>
      <c r="E12" s="69">
        <v>37500</v>
      </c>
      <c r="F12" s="70">
        <v>12500</v>
      </c>
      <c r="G12" s="70">
        <v>12500</v>
      </c>
      <c r="H12" s="70">
        <v>0</v>
      </c>
      <c r="I12" s="71">
        <v>5222</v>
      </c>
    </row>
    <row r="13" spans="1:9" ht="24" customHeight="1" thickBot="1" thickTop="1">
      <c r="A13" s="61"/>
      <c r="B13" s="34" t="s">
        <v>2</v>
      </c>
      <c r="C13" s="29"/>
      <c r="D13" s="47">
        <f>SUM(D6:D12)</f>
        <v>208500</v>
      </c>
      <c r="E13" s="30">
        <f>SUM(E6:E12)</f>
        <v>156375</v>
      </c>
      <c r="F13" s="30">
        <f>SUM(F6:F12)</f>
        <v>52125</v>
      </c>
      <c r="G13" s="67">
        <f>SUM(G6:G12)</f>
        <v>52125</v>
      </c>
      <c r="H13" s="68">
        <f>SUM(H6:H12)</f>
        <v>0</v>
      </c>
      <c r="I13" s="31"/>
    </row>
    <row r="14" spans="1:9" ht="24" customHeight="1" thickBot="1">
      <c r="A14" s="36"/>
      <c r="B14" s="26" t="s">
        <v>10</v>
      </c>
      <c r="C14" s="22"/>
      <c r="D14" s="23"/>
      <c r="E14" s="23"/>
      <c r="F14" s="23"/>
      <c r="G14" s="23"/>
      <c r="H14" s="25">
        <f>SUM(E13+G13+H13)</f>
        <v>208500</v>
      </c>
      <c r="I14" s="24"/>
    </row>
    <row r="15" spans="2:3" ht="12.75">
      <c r="B15" s="7"/>
      <c r="C15" s="7"/>
    </row>
    <row r="16" spans="2:3" ht="12.75">
      <c r="B16" s="7"/>
      <c r="C16" s="7"/>
    </row>
    <row r="17" spans="2:3" ht="12.75">
      <c r="B17" s="7"/>
      <c r="C17" s="7"/>
    </row>
    <row r="18" spans="2:3" ht="12.75">
      <c r="B18" s="7"/>
      <c r="C18" s="7"/>
    </row>
    <row r="19" spans="2:4" ht="12.75">
      <c r="B19" s="7"/>
      <c r="C19" s="7"/>
      <c r="D19" s="48"/>
    </row>
    <row r="20" spans="2:3" ht="12.75">
      <c r="B20" s="7"/>
      <c r="C20" s="7"/>
    </row>
  </sheetData>
  <sheetProtection/>
  <mergeCells count="3">
    <mergeCell ref="A1:E1"/>
    <mergeCell ref="A2:B2"/>
    <mergeCell ref="H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2010&amp;RTabulka č.7</oddHeader>
    <oddFooter>&amp;LVyhotovila: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6.75390625" style="0" customWidth="1"/>
    <col min="2" max="2" width="26.00390625" style="0" customWidth="1"/>
    <col min="3" max="3" width="21.25390625" style="0" customWidth="1"/>
    <col min="4" max="4" width="14.875" style="0" customWidth="1"/>
    <col min="5" max="5" width="14.375" style="0" customWidth="1"/>
    <col min="6" max="6" width="15.00390625" style="0" customWidth="1"/>
    <col min="7" max="7" width="14.625" style="0" customWidth="1"/>
    <col min="8" max="8" width="14.125" style="0" customWidth="1"/>
    <col min="9" max="9" width="4.625" style="0" customWidth="1"/>
  </cols>
  <sheetData>
    <row r="1" spans="1:8" ht="31.5" customHeight="1">
      <c r="A1" s="134" t="s">
        <v>34</v>
      </c>
      <c r="B1" s="135"/>
      <c r="C1" s="135"/>
      <c r="D1" s="135"/>
      <c r="E1" s="135"/>
      <c r="H1" s="21"/>
    </row>
    <row r="2" spans="1:7" ht="22.5" customHeight="1">
      <c r="A2" s="136" t="s">
        <v>3</v>
      </c>
      <c r="B2" s="135"/>
      <c r="C2" s="1"/>
      <c r="D2" s="20" t="s">
        <v>20</v>
      </c>
      <c r="E2" s="20" t="s">
        <v>53</v>
      </c>
      <c r="F2" s="20"/>
      <c r="G2" s="33"/>
    </row>
    <row r="3" spans="2:8" ht="13.5" thickBot="1">
      <c r="B3" t="s">
        <v>11</v>
      </c>
      <c r="C3" t="s">
        <v>55</v>
      </c>
      <c r="G3" t="s">
        <v>16</v>
      </c>
      <c r="H3" s="5">
        <v>400000</v>
      </c>
    </row>
    <row r="4" spans="1:9" ht="15.75">
      <c r="A4" s="35"/>
      <c r="B4" s="37"/>
      <c r="C4" s="10"/>
      <c r="D4" s="10" t="s">
        <v>18</v>
      </c>
      <c r="E4" s="10" t="s">
        <v>4</v>
      </c>
      <c r="F4" s="10" t="s">
        <v>5</v>
      </c>
      <c r="G4" s="11" t="s">
        <v>19</v>
      </c>
      <c r="H4" s="12"/>
      <c r="I4" s="13"/>
    </row>
    <row r="5" spans="1:9" ht="23.25" customHeight="1" thickBot="1">
      <c r="A5" s="36" t="s">
        <v>15</v>
      </c>
      <c r="B5" s="18" t="s">
        <v>0</v>
      </c>
      <c r="C5" s="15" t="s">
        <v>1</v>
      </c>
      <c r="D5" s="16" t="s">
        <v>6</v>
      </c>
      <c r="E5" s="16">
        <v>0.75</v>
      </c>
      <c r="F5" s="15" t="s">
        <v>17</v>
      </c>
      <c r="G5" s="17" t="s">
        <v>7</v>
      </c>
      <c r="H5" s="18" t="s">
        <v>8</v>
      </c>
      <c r="I5" s="19" t="s">
        <v>9</v>
      </c>
    </row>
    <row r="6" spans="1:9" ht="36.75" customHeight="1">
      <c r="A6" s="76" t="s">
        <v>54</v>
      </c>
      <c r="B6" s="77" t="s">
        <v>57</v>
      </c>
      <c r="C6" s="78" t="s">
        <v>56</v>
      </c>
      <c r="D6" s="32">
        <v>64000</v>
      </c>
      <c r="E6" s="65">
        <v>48000</v>
      </c>
      <c r="F6" s="55">
        <v>16000</v>
      </c>
      <c r="G6" s="56">
        <v>0</v>
      </c>
      <c r="H6" s="56">
        <v>-9723</v>
      </c>
      <c r="I6" s="52">
        <v>5222</v>
      </c>
    </row>
    <row r="7" spans="1:9" ht="43.5" customHeight="1">
      <c r="A7" s="76" t="s">
        <v>58</v>
      </c>
      <c r="B7" s="42" t="s">
        <v>14</v>
      </c>
      <c r="C7" s="42" t="s">
        <v>26</v>
      </c>
      <c r="D7" s="32">
        <v>200000</v>
      </c>
      <c r="E7" s="66">
        <v>150000</v>
      </c>
      <c r="F7" s="56">
        <v>50000</v>
      </c>
      <c r="G7" s="56">
        <v>50000</v>
      </c>
      <c r="H7" s="56">
        <v>0</v>
      </c>
      <c r="I7" s="53">
        <v>5212</v>
      </c>
    </row>
    <row r="8" spans="1:9" ht="43.5" customHeight="1">
      <c r="A8" s="76" t="s">
        <v>59</v>
      </c>
      <c r="B8" s="99" t="s">
        <v>62</v>
      </c>
      <c r="C8" s="99" t="s">
        <v>63</v>
      </c>
      <c r="D8" s="110">
        <v>0</v>
      </c>
      <c r="E8" s="111">
        <v>0</v>
      </c>
      <c r="F8" s="112">
        <v>0</v>
      </c>
      <c r="G8" s="112">
        <v>0</v>
      </c>
      <c r="H8" s="112">
        <v>0</v>
      </c>
      <c r="I8" s="113"/>
    </row>
    <row r="9" spans="1:9" ht="34.5" customHeight="1">
      <c r="A9" s="76" t="s">
        <v>60</v>
      </c>
      <c r="B9" s="114" t="s">
        <v>24</v>
      </c>
      <c r="C9" s="99" t="s">
        <v>65</v>
      </c>
      <c r="D9" s="110">
        <v>0</v>
      </c>
      <c r="E9" s="111">
        <v>0</v>
      </c>
      <c r="F9" s="112">
        <v>0</v>
      </c>
      <c r="G9" s="112">
        <v>0</v>
      </c>
      <c r="H9" s="112">
        <v>0</v>
      </c>
      <c r="I9" s="113"/>
    </row>
    <row r="10" spans="1:9" ht="37.5" customHeight="1">
      <c r="A10" s="76" t="s">
        <v>61</v>
      </c>
      <c r="B10" s="94" t="s">
        <v>27</v>
      </c>
      <c r="C10" s="95" t="s">
        <v>66</v>
      </c>
      <c r="D10" s="90">
        <v>115000</v>
      </c>
      <c r="E10" s="91">
        <v>86250</v>
      </c>
      <c r="F10" s="92">
        <v>28750</v>
      </c>
      <c r="G10" s="92">
        <v>28750</v>
      </c>
      <c r="H10" s="92">
        <v>0</v>
      </c>
      <c r="I10" s="53">
        <v>5213</v>
      </c>
    </row>
    <row r="11" spans="1:9" ht="33" customHeight="1" thickBot="1">
      <c r="A11" s="76" t="s">
        <v>64</v>
      </c>
      <c r="B11" s="115" t="s">
        <v>67</v>
      </c>
      <c r="C11" s="116" t="s">
        <v>28</v>
      </c>
      <c r="D11" s="96">
        <v>0</v>
      </c>
      <c r="E11" s="117">
        <v>0</v>
      </c>
      <c r="F11" s="118">
        <v>0</v>
      </c>
      <c r="G11" s="119">
        <v>0</v>
      </c>
      <c r="H11" s="119">
        <v>0</v>
      </c>
      <c r="I11" s="113"/>
    </row>
    <row r="12" spans="1:9" ht="23.25" customHeight="1" thickBot="1" thickTop="1">
      <c r="A12" s="61"/>
      <c r="B12" s="38" t="s">
        <v>2</v>
      </c>
      <c r="C12" s="29"/>
      <c r="D12" s="62">
        <f>SUM(D6:D11)</f>
        <v>379000</v>
      </c>
      <c r="E12" s="54">
        <f>SUM(E6:E11)</f>
        <v>284250</v>
      </c>
      <c r="F12" s="54">
        <f>SUM(F6:F11)</f>
        <v>94750</v>
      </c>
      <c r="G12" s="67">
        <f>SUM(G6:G11)</f>
        <v>78750</v>
      </c>
      <c r="H12" s="68">
        <f>SUM(H6:H11)</f>
        <v>-9723</v>
      </c>
      <c r="I12" s="31"/>
    </row>
    <row r="13" spans="1:9" ht="24" customHeight="1" thickBot="1">
      <c r="A13" s="36"/>
      <c r="B13" s="39" t="s">
        <v>10</v>
      </c>
      <c r="C13" s="22"/>
      <c r="D13" s="23"/>
      <c r="E13" s="23"/>
      <c r="F13" s="23"/>
      <c r="G13" s="23"/>
      <c r="H13" s="25">
        <f>SUM(E12+G12+H12)</f>
        <v>353277</v>
      </c>
      <c r="I13" s="24"/>
    </row>
    <row r="14" spans="2:3" ht="12.75">
      <c r="B14" s="7"/>
      <c r="C14" s="7"/>
    </row>
    <row r="15" spans="2:3" ht="12.75">
      <c r="B15" s="7"/>
      <c r="C15" s="7"/>
    </row>
    <row r="16" spans="2:3" ht="12.75">
      <c r="B16" s="7"/>
      <c r="C16" s="7"/>
    </row>
    <row r="17" spans="2:3" ht="12.75">
      <c r="B17" s="7"/>
      <c r="C17" s="7"/>
    </row>
    <row r="18" spans="2:3" ht="12.75">
      <c r="B18" s="7"/>
      <c r="C18" s="7"/>
    </row>
    <row r="19" spans="2:3" ht="12.75">
      <c r="B19" s="7"/>
      <c r="C19" s="7"/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 CR 2010&amp;RTabulka č.8</oddHeader>
    <oddFooter>&amp;LVyhotovila: Jana Bauerová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D7" sqref="D7"/>
    </sheetView>
  </sheetViews>
  <sheetFormatPr defaultColWidth="9.00390625" defaultRowHeight="12.75"/>
  <cols>
    <col min="1" max="1" width="6.875" style="0" customWidth="1"/>
    <col min="2" max="2" width="21.625" style="0" customWidth="1"/>
    <col min="3" max="3" width="21.25390625" style="0" customWidth="1"/>
    <col min="4" max="4" width="14.625" style="0" customWidth="1"/>
    <col min="5" max="5" width="14.25390625" style="0" customWidth="1"/>
    <col min="6" max="6" width="14.625" style="0" customWidth="1"/>
    <col min="7" max="7" width="13.75390625" style="0" customWidth="1"/>
    <col min="8" max="8" width="14.375" style="0" customWidth="1"/>
    <col min="9" max="9" width="4.75390625" style="0" customWidth="1"/>
  </cols>
  <sheetData>
    <row r="1" spans="1:8" ht="38.25" customHeight="1">
      <c r="A1" s="134" t="s">
        <v>34</v>
      </c>
      <c r="B1" s="135"/>
      <c r="C1" s="135"/>
      <c r="D1" s="135"/>
      <c r="E1" s="135"/>
      <c r="H1" s="21"/>
    </row>
    <row r="2" spans="1:9" ht="32.25" customHeight="1">
      <c r="A2" s="136" t="s">
        <v>3</v>
      </c>
      <c r="B2" s="139"/>
      <c r="C2" s="1"/>
      <c r="D2" s="20" t="s">
        <v>22</v>
      </c>
      <c r="E2" s="20" t="s">
        <v>30</v>
      </c>
      <c r="F2" s="40"/>
      <c r="H2" s="6"/>
      <c r="I2" s="27"/>
    </row>
    <row r="4" spans="2:8" ht="13.5" thickBot="1">
      <c r="B4" t="s">
        <v>11</v>
      </c>
      <c r="C4" t="s">
        <v>68</v>
      </c>
      <c r="G4" t="s">
        <v>16</v>
      </c>
      <c r="H4" s="5">
        <v>150000</v>
      </c>
    </row>
    <row r="5" spans="1:9" ht="25.5" customHeight="1">
      <c r="A5" s="35"/>
      <c r="B5" s="9"/>
      <c r="C5" s="10"/>
      <c r="D5" s="10" t="s">
        <v>18</v>
      </c>
      <c r="E5" s="10" t="s">
        <v>4</v>
      </c>
      <c r="F5" s="10" t="s">
        <v>5</v>
      </c>
      <c r="G5" s="11" t="s">
        <v>19</v>
      </c>
      <c r="H5" s="12"/>
      <c r="I5" s="13"/>
    </row>
    <row r="6" spans="1:9" ht="27" customHeight="1" thickBot="1">
      <c r="A6" s="36" t="s">
        <v>15</v>
      </c>
      <c r="B6" s="14" t="s">
        <v>0</v>
      </c>
      <c r="C6" s="15" t="s">
        <v>1</v>
      </c>
      <c r="D6" s="16" t="s">
        <v>6</v>
      </c>
      <c r="E6" s="16">
        <v>0.75</v>
      </c>
      <c r="F6" s="15" t="s">
        <v>17</v>
      </c>
      <c r="G6" s="17" t="s">
        <v>7</v>
      </c>
      <c r="H6" s="18" t="s">
        <v>8</v>
      </c>
      <c r="I6" s="19" t="s">
        <v>9</v>
      </c>
    </row>
    <row r="7" spans="1:9" ht="45" customHeight="1">
      <c r="A7" s="76" t="s">
        <v>69</v>
      </c>
      <c r="B7" s="77" t="s">
        <v>70</v>
      </c>
      <c r="C7" s="78" t="s">
        <v>71</v>
      </c>
      <c r="D7" s="50">
        <v>10000</v>
      </c>
      <c r="E7" s="3">
        <v>7500</v>
      </c>
      <c r="F7" s="4">
        <v>2500</v>
      </c>
      <c r="G7" s="4">
        <v>2500</v>
      </c>
      <c r="H7" s="4">
        <v>0</v>
      </c>
      <c r="I7" s="45">
        <v>5212</v>
      </c>
    </row>
    <row r="8" spans="1:9" ht="42.75" customHeight="1">
      <c r="A8" s="76" t="s">
        <v>72</v>
      </c>
      <c r="B8" s="93" t="s">
        <v>76</v>
      </c>
      <c r="C8" s="86" t="s">
        <v>77</v>
      </c>
      <c r="D8" s="50">
        <v>30000</v>
      </c>
      <c r="E8" s="43">
        <v>22500</v>
      </c>
      <c r="F8" s="49">
        <v>7500</v>
      </c>
      <c r="G8" s="75" t="s">
        <v>78</v>
      </c>
      <c r="H8" s="49">
        <v>-22500</v>
      </c>
      <c r="I8" s="44">
        <v>5229</v>
      </c>
    </row>
    <row r="9" spans="1:9" ht="30" customHeight="1">
      <c r="A9" s="76" t="s">
        <v>73</v>
      </c>
      <c r="B9" s="93" t="s">
        <v>47</v>
      </c>
      <c r="C9" s="86" t="s">
        <v>79</v>
      </c>
      <c r="D9" s="50">
        <v>50000</v>
      </c>
      <c r="E9" s="43">
        <v>37500</v>
      </c>
      <c r="F9" s="49">
        <v>12500</v>
      </c>
      <c r="G9" s="49">
        <v>2226</v>
      </c>
      <c r="H9" s="49">
        <v>0</v>
      </c>
      <c r="I9" s="44">
        <v>5222</v>
      </c>
    </row>
    <row r="10" spans="1:9" ht="41.25" customHeight="1">
      <c r="A10" s="76" t="s">
        <v>74</v>
      </c>
      <c r="B10" s="94" t="s">
        <v>31</v>
      </c>
      <c r="C10" s="89" t="s">
        <v>80</v>
      </c>
      <c r="D10" s="81">
        <v>18750</v>
      </c>
      <c r="E10" s="82">
        <v>14063</v>
      </c>
      <c r="F10" s="83">
        <v>4687</v>
      </c>
      <c r="G10" s="83">
        <v>4687</v>
      </c>
      <c r="H10" s="49">
        <v>0</v>
      </c>
      <c r="I10" s="84">
        <v>5339</v>
      </c>
    </row>
    <row r="11" spans="1:9" ht="45" customHeight="1" thickBot="1">
      <c r="A11" s="97" t="s">
        <v>75</v>
      </c>
      <c r="B11" s="127" t="s">
        <v>27</v>
      </c>
      <c r="C11" s="128" t="s">
        <v>97</v>
      </c>
      <c r="D11" s="129">
        <v>0</v>
      </c>
      <c r="E11" s="130">
        <v>0</v>
      </c>
      <c r="F11" s="131">
        <v>0</v>
      </c>
      <c r="G11" s="131">
        <v>0</v>
      </c>
      <c r="H11" s="132">
        <v>0</v>
      </c>
      <c r="I11" s="133"/>
    </row>
    <row r="12" spans="1:9" ht="27.75" customHeight="1" thickBot="1" thickTop="1">
      <c r="A12" s="61"/>
      <c r="B12" s="34" t="s">
        <v>2</v>
      </c>
      <c r="C12" s="29"/>
      <c r="D12" s="47">
        <f>SUM(D7:D11)</f>
        <v>108750</v>
      </c>
      <c r="E12" s="30">
        <f>SUM(E7:E11)</f>
        <v>81563</v>
      </c>
      <c r="F12" s="30">
        <f>SUM(F7:F11)</f>
        <v>27187</v>
      </c>
      <c r="G12" s="67">
        <f>SUM(G7:G11)</f>
        <v>9413</v>
      </c>
      <c r="H12" s="68">
        <f>SUM(H7:H11)</f>
        <v>-22500</v>
      </c>
      <c r="I12" s="74"/>
    </row>
    <row r="13" spans="1:9" ht="26.25" customHeight="1" thickBot="1">
      <c r="A13" s="36"/>
      <c r="B13" s="26" t="s">
        <v>10</v>
      </c>
      <c r="C13" s="22"/>
      <c r="D13" s="23"/>
      <c r="E13" s="23"/>
      <c r="F13" s="23"/>
      <c r="G13" s="23"/>
      <c r="H13" s="25">
        <f>SUM(E12+G12+H12)</f>
        <v>68476</v>
      </c>
      <c r="I13" s="24"/>
    </row>
    <row r="14" spans="2:3" ht="12.75">
      <c r="B14" s="7"/>
      <c r="C14" s="7"/>
    </row>
    <row r="17" ht="12.75">
      <c r="C17" t="s">
        <v>29</v>
      </c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2010&amp;RTabulka č. 9</oddHeader>
    <oddFooter>&amp;LVyhotovila: Jana Bauerová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8.375" style="0" customWidth="1"/>
    <col min="2" max="2" width="23.75390625" style="0" customWidth="1"/>
    <col min="3" max="3" width="21.25390625" style="0" customWidth="1"/>
    <col min="4" max="4" width="14.00390625" style="0" customWidth="1"/>
    <col min="5" max="5" width="14.25390625" style="0" customWidth="1"/>
    <col min="6" max="6" width="14.375" style="0" customWidth="1"/>
    <col min="7" max="7" width="14.875" style="0" customWidth="1"/>
    <col min="8" max="8" width="14.375" style="0" customWidth="1"/>
    <col min="9" max="9" width="5.625" style="0" customWidth="1"/>
  </cols>
  <sheetData>
    <row r="1" spans="1:8" ht="30" customHeight="1">
      <c r="A1" s="134" t="s">
        <v>34</v>
      </c>
      <c r="B1" s="135"/>
      <c r="C1" s="135"/>
      <c r="D1" s="135"/>
      <c r="E1" s="135"/>
      <c r="H1" s="21"/>
    </row>
    <row r="2" spans="1:9" ht="32.25" customHeight="1">
      <c r="A2" s="136" t="s">
        <v>3</v>
      </c>
      <c r="B2" s="135"/>
      <c r="C2" s="1"/>
      <c r="D2" s="20" t="s">
        <v>23</v>
      </c>
      <c r="E2" s="20" t="s">
        <v>32</v>
      </c>
      <c r="F2" s="20"/>
      <c r="G2" s="20"/>
      <c r="H2" s="6"/>
      <c r="I2" s="8"/>
    </row>
    <row r="3" spans="2:9" ht="21.75" customHeight="1">
      <c r="B3" s="1"/>
      <c r="C3" s="1"/>
      <c r="D3" s="2"/>
      <c r="E3" s="2"/>
      <c r="F3" s="2"/>
      <c r="G3" s="2"/>
      <c r="H3" s="6"/>
      <c r="I3" s="8"/>
    </row>
    <row r="4" spans="2:8" ht="13.5" thickBot="1">
      <c r="B4" t="s">
        <v>11</v>
      </c>
      <c r="C4" t="s">
        <v>81</v>
      </c>
      <c r="G4" t="s">
        <v>16</v>
      </c>
      <c r="H4" s="5">
        <v>200000</v>
      </c>
    </row>
    <row r="5" spans="1:9" ht="20.25" customHeight="1">
      <c r="A5" s="35"/>
      <c r="B5" s="9"/>
      <c r="C5" s="10"/>
      <c r="D5" s="10" t="s">
        <v>18</v>
      </c>
      <c r="E5" s="10" t="s">
        <v>4</v>
      </c>
      <c r="F5" s="10" t="s">
        <v>5</v>
      </c>
      <c r="G5" s="28" t="s">
        <v>19</v>
      </c>
      <c r="H5" s="12"/>
      <c r="I5" s="13"/>
    </row>
    <row r="6" spans="1:9" ht="24" customHeight="1" thickBot="1">
      <c r="A6" s="36" t="s">
        <v>15</v>
      </c>
      <c r="B6" s="14" t="s">
        <v>0</v>
      </c>
      <c r="C6" s="15" t="s">
        <v>1</v>
      </c>
      <c r="D6" s="16" t="s">
        <v>6</v>
      </c>
      <c r="E6" s="16">
        <v>0.75</v>
      </c>
      <c r="F6" s="15" t="s">
        <v>17</v>
      </c>
      <c r="G6" s="17" t="s">
        <v>7</v>
      </c>
      <c r="H6" s="18" t="s">
        <v>8</v>
      </c>
      <c r="I6" s="19" t="s">
        <v>9</v>
      </c>
    </row>
    <row r="7" spans="1:9" ht="38.25" customHeight="1">
      <c r="A7" s="76" t="s">
        <v>82</v>
      </c>
      <c r="B7" s="77" t="s">
        <v>33</v>
      </c>
      <c r="C7" s="78" t="s">
        <v>83</v>
      </c>
      <c r="D7" s="50">
        <v>83400</v>
      </c>
      <c r="E7" s="3">
        <v>62550</v>
      </c>
      <c r="F7" s="4">
        <v>20850</v>
      </c>
      <c r="G7" s="4">
        <v>20850</v>
      </c>
      <c r="H7" s="4">
        <v>0</v>
      </c>
      <c r="I7" s="45">
        <v>5222</v>
      </c>
    </row>
    <row r="8" spans="1:9" ht="32.25" customHeight="1">
      <c r="A8" s="76"/>
      <c r="B8" s="41"/>
      <c r="C8" s="46"/>
      <c r="D8" s="50"/>
      <c r="E8" s="3"/>
      <c r="F8" s="4"/>
      <c r="G8" s="72"/>
      <c r="H8" s="4"/>
      <c r="I8" s="45"/>
    </row>
    <row r="9" spans="1:9" ht="41.25" customHeight="1">
      <c r="A9" s="76"/>
      <c r="B9" s="41"/>
      <c r="C9" s="46"/>
      <c r="D9" s="50"/>
      <c r="E9" s="3"/>
      <c r="F9" s="4"/>
      <c r="G9" s="64"/>
      <c r="H9" s="4"/>
      <c r="I9" s="45"/>
    </row>
    <row r="10" spans="1:9" ht="41.25" customHeight="1">
      <c r="A10" s="76"/>
      <c r="B10" s="41"/>
      <c r="C10" s="46"/>
      <c r="D10" s="50"/>
      <c r="E10" s="3"/>
      <c r="F10" s="4"/>
      <c r="G10" s="4"/>
      <c r="H10" s="4"/>
      <c r="I10" s="45"/>
    </row>
    <row r="11" spans="1:9" ht="24" customHeight="1" thickBot="1">
      <c r="A11" s="61"/>
      <c r="B11" s="34" t="s">
        <v>2</v>
      </c>
      <c r="C11" s="29"/>
      <c r="D11" s="47">
        <f>SUM(D7:D10)</f>
        <v>83400</v>
      </c>
      <c r="E11" s="63">
        <f>SUM(E7:E10)</f>
        <v>62550</v>
      </c>
      <c r="F11" s="63">
        <f>SUM(F7:F10)</f>
        <v>20850</v>
      </c>
      <c r="G11" s="63">
        <f>SUM(G7:G10)</f>
        <v>20850</v>
      </c>
      <c r="H11" s="73">
        <f>SUM(H7:H10)</f>
        <v>0</v>
      </c>
      <c r="I11" s="31"/>
    </row>
    <row r="12" spans="1:9" ht="24" customHeight="1" thickBot="1">
      <c r="A12" s="36"/>
      <c r="B12" s="26" t="s">
        <v>10</v>
      </c>
      <c r="C12" s="22"/>
      <c r="D12" s="23"/>
      <c r="E12" s="23"/>
      <c r="F12" s="23"/>
      <c r="G12" s="23"/>
      <c r="H12" s="25">
        <f>SUM(E11+G11+H11)</f>
        <v>83400</v>
      </c>
      <c r="I12" s="24"/>
    </row>
    <row r="13" spans="2:3" ht="12.75">
      <c r="B13" s="7"/>
      <c r="C13" s="7"/>
    </row>
    <row r="14" spans="2:3" ht="12.75">
      <c r="B14" s="7"/>
      <c r="C14" s="7"/>
    </row>
    <row r="15" spans="2:3" ht="12.75">
      <c r="B15" s="7"/>
      <c r="C15" s="7"/>
    </row>
    <row r="16" spans="2:3" ht="12.75">
      <c r="B16" s="7"/>
      <c r="C16" s="7"/>
    </row>
    <row r="17" spans="2:3" ht="12.75">
      <c r="B17" s="7"/>
      <c r="C17" s="7"/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2010&amp;RTabulka č.10</oddHeader>
    <oddFooter>&amp;LVyhotovila: Jana Bauerová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7.375" style="0" customWidth="1"/>
    <col min="2" max="2" width="26.00390625" style="0" customWidth="1"/>
    <col min="3" max="3" width="21.25390625" style="0" customWidth="1"/>
    <col min="4" max="4" width="14.00390625" style="0" customWidth="1"/>
    <col min="5" max="5" width="14.375" style="0" customWidth="1"/>
    <col min="6" max="6" width="15.00390625" style="0" customWidth="1"/>
    <col min="7" max="7" width="13.75390625" style="0" customWidth="1"/>
    <col min="8" max="8" width="14.125" style="0" customWidth="1"/>
    <col min="9" max="9" width="5.125" style="0" customWidth="1"/>
  </cols>
  <sheetData>
    <row r="1" spans="1:8" ht="35.25" customHeight="1">
      <c r="A1" s="134" t="s">
        <v>34</v>
      </c>
      <c r="B1" s="135"/>
      <c r="C1" s="135"/>
      <c r="D1" s="135"/>
      <c r="E1" s="135"/>
      <c r="H1" s="21"/>
    </row>
    <row r="2" spans="1:7" ht="32.25" customHeight="1">
      <c r="A2" s="136" t="s">
        <v>84</v>
      </c>
      <c r="B2" s="135"/>
      <c r="C2" s="1"/>
      <c r="D2" s="20" t="s">
        <v>21</v>
      </c>
      <c r="E2" s="20" t="s">
        <v>12</v>
      </c>
      <c r="F2" s="20"/>
      <c r="G2" s="6"/>
    </row>
    <row r="3" spans="2:9" ht="13.5" thickBot="1">
      <c r="B3" t="s">
        <v>11</v>
      </c>
      <c r="C3" t="s">
        <v>35</v>
      </c>
      <c r="G3" t="s">
        <v>16</v>
      </c>
      <c r="H3" s="137">
        <v>170000</v>
      </c>
      <c r="I3" s="138"/>
    </row>
    <row r="4" spans="1:9" ht="15.75">
      <c r="A4" s="35"/>
      <c r="B4" s="9"/>
      <c r="C4" s="10"/>
      <c r="D4" s="10" t="s">
        <v>18</v>
      </c>
      <c r="E4" s="10" t="s">
        <v>4</v>
      </c>
      <c r="F4" s="10" t="s">
        <v>5</v>
      </c>
      <c r="G4" s="11" t="s">
        <v>19</v>
      </c>
      <c r="H4" s="12"/>
      <c r="I4" s="13"/>
    </row>
    <row r="5" spans="1:9" ht="32.25" customHeight="1" thickBot="1">
      <c r="A5" s="36" t="s">
        <v>15</v>
      </c>
      <c r="B5" s="14" t="s">
        <v>0</v>
      </c>
      <c r="C5" s="15" t="s">
        <v>1</v>
      </c>
      <c r="D5" s="16" t="s">
        <v>6</v>
      </c>
      <c r="E5" s="16">
        <v>0.75</v>
      </c>
      <c r="F5" s="15" t="s">
        <v>17</v>
      </c>
      <c r="G5" s="17" t="s">
        <v>7</v>
      </c>
      <c r="H5" s="18" t="s">
        <v>8</v>
      </c>
      <c r="I5" s="19" t="s">
        <v>9</v>
      </c>
    </row>
    <row r="6" spans="1:9" ht="27" customHeight="1">
      <c r="A6" s="76" t="s">
        <v>88</v>
      </c>
      <c r="B6" s="77" t="s">
        <v>24</v>
      </c>
      <c r="C6" s="78" t="s">
        <v>90</v>
      </c>
      <c r="D6" s="50">
        <v>50000</v>
      </c>
      <c r="E6" s="3">
        <v>37500</v>
      </c>
      <c r="F6" s="4">
        <v>12500</v>
      </c>
      <c r="G6" s="4">
        <v>12500</v>
      </c>
      <c r="H6" s="4">
        <v>0</v>
      </c>
      <c r="I6" s="45">
        <v>5221</v>
      </c>
    </row>
    <row r="7" spans="1:9" ht="39.75" customHeight="1">
      <c r="A7" s="97" t="s">
        <v>89</v>
      </c>
      <c r="B7" s="99" t="s">
        <v>91</v>
      </c>
      <c r="C7" s="99" t="s">
        <v>92</v>
      </c>
      <c r="D7" s="100">
        <v>0</v>
      </c>
      <c r="E7" s="123">
        <v>0</v>
      </c>
      <c r="F7" s="124">
        <v>0</v>
      </c>
      <c r="G7" s="125">
        <v>0</v>
      </c>
      <c r="H7" s="125">
        <v>0</v>
      </c>
      <c r="I7" s="103"/>
    </row>
    <row r="8" spans="1:9" ht="47.25" customHeight="1">
      <c r="A8" s="97" t="s">
        <v>38</v>
      </c>
      <c r="B8" s="104" t="s">
        <v>93</v>
      </c>
      <c r="C8" s="126" t="s">
        <v>94</v>
      </c>
      <c r="D8" s="100">
        <v>0</v>
      </c>
      <c r="E8" s="123">
        <v>0</v>
      </c>
      <c r="F8" s="124">
        <v>0</v>
      </c>
      <c r="G8" s="125">
        <v>0</v>
      </c>
      <c r="H8" s="125">
        <v>0</v>
      </c>
      <c r="I8" s="103"/>
    </row>
    <row r="9" spans="1:9" ht="35.25" customHeight="1">
      <c r="A9" s="76" t="s">
        <v>39</v>
      </c>
      <c r="B9" s="85" t="s">
        <v>47</v>
      </c>
      <c r="C9" s="121" t="s">
        <v>95</v>
      </c>
      <c r="D9" s="50">
        <v>50000</v>
      </c>
      <c r="E9" s="43">
        <v>37500</v>
      </c>
      <c r="F9" s="49">
        <v>12500</v>
      </c>
      <c r="G9" s="49">
        <v>0</v>
      </c>
      <c r="H9" s="49">
        <v>-4500</v>
      </c>
      <c r="I9" s="44">
        <v>5222</v>
      </c>
    </row>
    <row r="10" spans="1:9" ht="33.75" customHeight="1">
      <c r="A10" s="122" t="s">
        <v>40</v>
      </c>
      <c r="B10" s="88" t="s">
        <v>47</v>
      </c>
      <c r="C10" s="120" t="s">
        <v>96</v>
      </c>
      <c r="D10" s="100">
        <v>50000</v>
      </c>
      <c r="E10" s="43">
        <v>37500</v>
      </c>
      <c r="F10" s="49">
        <v>12500</v>
      </c>
      <c r="G10" s="49">
        <v>0</v>
      </c>
      <c r="H10" s="49">
        <v>-37500</v>
      </c>
      <c r="I10" s="44">
        <v>5222</v>
      </c>
    </row>
    <row r="11" spans="1:9" ht="24" customHeight="1" thickBot="1">
      <c r="A11" s="61"/>
      <c r="B11" s="34" t="s">
        <v>2</v>
      </c>
      <c r="C11" s="29"/>
      <c r="D11" s="47">
        <f>SUM(D6:D10)</f>
        <v>150000</v>
      </c>
      <c r="E11" s="30">
        <f>SUM(E6:E10)</f>
        <v>112500</v>
      </c>
      <c r="F11" s="30">
        <f>SUM(F6:F10)</f>
        <v>37500</v>
      </c>
      <c r="G11" s="67">
        <f>SUM(G6:G10)</f>
        <v>12500</v>
      </c>
      <c r="H11" s="68">
        <f>SUM(H6:H10)</f>
        <v>-42000</v>
      </c>
      <c r="I11" s="31"/>
    </row>
    <row r="12" spans="1:9" ht="24" customHeight="1" thickBot="1">
      <c r="A12" s="36"/>
      <c r="B12" s="26" t="s">
        <v>10</v>
      </c>
      <c r="C12" s="22"/>
      <c r="D12" s="23"/>
      <c r="E12" s="23"/>
      <c r="F12" s="23"/>
      <c r="G12" s="23"/>
      <c r="H12" s="25">
        <f>SUM(E11+G11+H11)</f>
        <v>83000</v>
      </c>
      <c r="I12" s="24"/>
    </row>
    <row r="13" spans="2:3" ht="12.75">
      <c r="B13" s="7"/>
      <c r="C13" s="7"/>
    </row>
    <row r="14" spans="2:3" ht="12.75">
      <c r="B14" s="7"/>
      <c r="C14" s="7"/>
    </row>
    <row r="15" spans="2:3" ht="12.75">
      <c r="B15" s="7"/>
      <c r="C15" s="7"/>
    </row>
    <row r="16" spans="2:3" ht="12.75">
      <c r="B16" s="7"/>
      <c r="C16" s="7"/>
    </row>
    <row r="17" spans="2:4" ht="12.75">
      <c r="B17" s="7"/>
      <c r="C17" s="7"/>
      <c r="D17" s="48"/>
    </row>
    <row r="18" spans="2:3" ht="12.75">
      <c r="B18" s="7"/>
      <c r="C18" s="7"/>
    </row>
  </sheetData>
  <sheetProtection/>
  <mergeCells count="3">
    <mergeCell ref="A1:E1"/>
    <mergeCell ref="A2:B2"/>
    <mergeCell ref="H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2010&amp;RTabulka č.11</oddHeader>
    <oddFooter>&amp;LVyhotovila: Jana Bauerová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6.875" style="0" customWidth="1"/>
    <col min="2" max="2" width="23.75390625" style="0" customWidth="1"/>
    <col min="3" max="3" width="21.25390625" style="0" customWidth="1"/>
    <col min="4" max="4" width="14.00390625" style="0" customWidth="1"/>
    <col min="5" max="5" width="14.25390625" style="0" customWidth="1"/>
    <col min="6" max="6" width="14.375" style="0" customWidth="1"/>
    <col min="7" max="7" width="14.875" style="0" customWidth="1"/>
    <col min="8" max="8" width="14.375" style="0" customWidth="1"/>
    <col min="9" max="9" width="5.625" style="0" customWidth="1"/>
  </cols>
  <sheetData>
    <row r="1" spans="1:8" ht="30" customHeight="1">
      <c r="A1" s="134" t="s">
        <v>34</v>
      </c>
      <c r="B1" s="135"/>
      <c r="C1" s="135"/>
      <c r="D1" s="135"/>
      <c r="E1" s="135"/>
      <c r="H1" s="21"/>
    </row>
    <row r="2" spans="1:9" ht="32.25" customHeight="1">
      <c r="A2" s="136" t="s">
        <v>84</v>
      </c>
      <c r="B2" s="135"/>
      <c r="C2" s="1"/>
      <c r="D2" s="20" t="s">
        <v>23</v>
      </c>
      <c r="E2" s="20" t="s">
        <v>32</v>
      </c>
      <c r="F2" s="20"/>
      <c r="G2" s="20"/>
      <c r="H2" s="6"/>
      <c r="I2" s="8"/>
    </row>
    <row r="3" spans="2:9" ht="21.75" customHeight="1">
      <c r="B3" s="1"/>
      <c r="C3" s="1"/>
      <c r="D3" s="2"/>
      <c r="E3" s="2"/>
      <c r="F3" s="2"/>
      <c r="G3" s="2"/>
      <c r="H3" s="6"/>
      <c r="I3" s="8"/>
    </row>
    <row r="4" spans="2:8" ht="13.5" thickBot="1">
      <c r="B4" t="s">
        <v>11</v>
      </c>
      <c r="C4" t="s">
        <v>81</v>
      </c>
      <c r="G4" t="s">
        <v>16</v>
      </c>
      <c r="H4" s="5">
        <v>50000</v>
      </c>
    </row>
    <row r="5" spans="1:9" ht="20.25" customHeight="1">
      <c r="A5" s="35"/>
      <c r="B5" s="9"/>
      <c r="C5" s="10"/>
      <c r="D5" s="10" t="s">
        <v>18</v>
      </c>
      <c r="E5" s="10" t="s">
        <v>4</v>
      </c>
      <c r="F5" s="10" t="s">
        <v>5</v>
      </c>
      <c r="G5" s="28" t="s">
        <v>19</v>
      </c>
      <c r="H5" s="12"/>
      <c r="I5" s="13"/>
    </row>
    <row r="6" spans="1:9" ht="24" customHeight="1" thickBot="1">
      <c r="A6" s="36" t="s">
        <v>15</v>
      </c>
      <c r="B6" s="14" t="s">
        <v>0</v>
      </c>
      <c r="C6" s="15" t="s">
        <v>1</v>
      </c>
      <c r="D6" s="16" t="s">
        <v>6</v>
      </c>
      <c r="E6" s="16">
        <v>0.75</v>
      </c>
      <c r="F6" s="15" t="s">
        <v>17</v>
      </c>
      <c r="G6" s="17" t="s">
        <v>7</v>
      </c>
      <c r="H6" s="18" t="s">
        <v>8</v>
      </c>
      <c r="I6" s="19" t="s">
        <v>9</v>
      </c>
    </row>
    <row r="7" spans="1:9" ht="38.25" customHeight="1">
      <c r="A7" s="76" t="s">
        <v>85</v>
      </c>
      <c r="B7" s="77" t="s">
        <v>86</v>
      </c>
      <c r="C7" s="78" t="s">
        <v>87</v>
      </c>
      <c r="D7" s="50">
        <v>10125</v>
      </c>
      <c r="E7" s="3">
        <v>7594</v>
      </c>
      <c r="F7" s="4">
        <v>2531</v>
      </c>
      <c r="G7" s="4">
        <v>2531</v>
      </c>
      <c r="H7" s="4">
        <v>0</v>
      </c>
      <c r="I7" s="45">
        <v>5222</v>
      </c>
    </row>
    <row r="8" spans="1:9" ht="32.25" customHeight="1">
      <c r="A8" s="76"/>
      <c r="B8" s="41"/>
      <c r="C8" s="46"/>
      <c r="D8" s="50"/>
      <c r="E8" s="3"/>
      <c r="F8" s="4"/>
      <c r="G8" s="72"/>
      <c r="H8" s="4"/>
      <c r="I8" s="45"/>
    </row>
    <row r="9" spans="1:9" ht="41.25" customHeight="1">
      <c r="A9" s="76"/>
      <c r="B9" s="41"/>
      <c r="C9" s="46"/>
      <c r="D9" s="50"/>
      <c r="E9" s="3"/>
      <c r="F9" s="4"/>
      <c r="G9" s="64"/>
      <c r="H9" s="4"/>
      <c r="I9" s="45"/>
    </row>
    <row r="10" spans="1:9" ht="41.25" customHeight="1" thickBot="1">
      <c r="A10" s="140"/>
      <c r="B10" s="141"/>
      <c r="C10" s="142"/>
      <c r="D10" s="51"/>
      <c r="E10" s="143"/>
      <c r="F10" s="144"/>
      <c r="G10" s="144"/>
      <c r="H10" s="144"/>
      <c r="I10" s="145"/>
    </row>
    <row r="11" spans="1:9" ht="24" customHeight="1" thickBot="1" thickTop="1">
      <c r="A11" s="61"/>
      <c r="B11" s="34" t="s">
        <v>2</v>
      </c>
      <c r="C11" s="29"/>
      <c r="D11" s="47">
        <f>SUM(D7:D10)</f>
        <v>10125</v>
      </c>
      <c r="E11" s="63">
        <f>SUM(E7:E10)</f>
        <v>7594</v>
      </c>
      <c r="F11" s="63">
        <f>SUM(F7:F10)</f>
        <v>2531</v>
      </c>
      <c r="G11" s="63">
        <f>SUM(G7:G10)</f>
        <v>2531</v>
      </c>
      <c r="H11" s="73">
        <f>SUM(H7:H10)</f>
        <v>0</v>
      </c>
      <c r="I11" s="31"/>
    </row>
    <row r="12" spans="1:9" ht="24" customHeight="1" thickBot="1">
      <c r="A12" s="36"/>
      <c r="B12" s="26" t="s">
        <v>10</v>
      </c>
      <c r="C12" s="22"/>
      <c r="D12" s="23"/>
      <c r="E12" s="23"/>
      <c r="F12" s="23"/>
      <c r="G12" s="23"/>
      <c r="H12" s="25">
        <f>SUM(E11+G11+H11)</f>
        <v>10125</v>
      </c>
      <c r="I12" s="24"/>
    </row>
    <row r="13" spans="2:3" ht="12.75">
      <c r="B13" s="7"/>
      <c r="C13" s="7"/>
    </row>
    <row r="14" spans="2:3" ht="12.75">
      <c r="B14" s="7"/>
      <c r="C14" s="7"/>
    </row>
    <row r="15" spans="2:3" ht="12.75">
      <c r="B15" s="7"/>
      <c r="C15" s="7"/>
    </row>
    <row r="16" spans="2:3" ht="12.75">
      <c r="B16" s="7"/>
      <c r="C16" s="7"/>
    </row>
    <row r="17" spans="2:3" ht="12.75">
      <c r="B17" s="7"/>
      <c r="C17" s="7"/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2010&amp;RTabulka č.12</oddHeader>
    <oddFooter>&amp;LVyhotovila: Jana Bauerová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Administrator</cp:lastModifiedBy>
  <cp:lastPrinted>2011-04-06T10:46:33Z</cp:lastPrinted>
  <dcterms:created xsi:type="dcterms:W3CDTF">2006-11-02T11:12:05Z</dcterms:created>
  <dcterms:modified xsi:type="dcterms:W3CDTF">2011-04-19T06:46:26Z</dcterms:modified>
  <cp:category/>
  <cp:version/>
  <cp:contentType/>
  <cp:contentStatus/>
</cp:coreProperties>
</file>