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180" windowHeight="9345" firstSheet="2" activeTab="4"/>
  </bookViews>
  <sheets>
    <sheet name="kultura 1.výzva,5611" sheetId="1" r:id="rId1"/>
    <sheet name="kultura 1.výzva,5612" sheetId="2" r:id="rId2"/>
    <sheet name="kultura 1.výzva,5613" sheetId="3" r:id="rId3"/>
    <sheet name="kultura 2.výzva,5612" sheetId="4" r:id="rId4"/>
    <sheet name="kultura 2.výzva,5613" sheetId="5" r:id="rId5"/>
    <sheet name="List2" sheetId="6" r:id="rId6"/>
    <sheet name="List3" sheetId="7" r:id="rId7"/>
  </sheets>
  <definedNames/>
  <calcPr fullCalcOnLoad="1"/>
</workbook>
</file>

<file path=xl/sharedStrings.xml><?xml version="1.0" encoding="utf-8"?>
<sst xmlns="http://schemas.openxmlformats.org/spreadsheetml/2006/main" count="221" uniqueCount="136">
  <si>
    <t>kultura II.výzva</t>
  </si>
  <si>
    <t>OS Prácheň</t>
  </si>
  <si>
    <t>FOKUS Písek</t>
  </si>
  <si>
    <t>Sdružení pro obnovu Řepice a okolí</t>
  </si>
  <si>
    <t>Děti dětem - nastudování a uvedení divadelních her</t>
  </si>
  <si>
    <t>Pod čarou</t>
  </si>
  <si>
    <t>Agentura LIVE - Petr Jirotka</t>
  </si>
  <si>
    <t xml:space="preserve">Písecký advent - dvoudenní vánoční trhy </t>
  </si>
  <si>
    <t>Den s komedianty aneb hurá na prázdniny</t>
  </si>
  <si>
    <t xml:space="preserve">Židovské dny 2006 </t>
  </si>
  <si>
    <t xml:space="preserve">ZIPácká činnost - II.pololetí - činnost </t>
  </si>
  <si>
    <t xml:space="preserve">Týdny pro duševní zdraví </t>
  </si>
  <si>
    <t xml:space="preserve">Mažoretky Písek na zahr.hud. festivalech </t>
  </si>
  <si>
    <t xml:space="preserve">Setkání na ostrově </t>
  </si>
  <si>
    <t xml:space="preserve">opatření č.3 </t>
  </si>
  <si>
    <t>Mimo zdi</t>
  </si>
  <si>
    <t>Léto na voru</t>
  </si>
  <si>
    <t>Jazyky jazzu 2006</t>
  </si>
  <si>
    <t xml:space="preserve">Malíř František Roman Dragoun </t>
  </si>
  <si>
    <t>Talent Písecka 2006</t>
  </si>
  <si>
    <t>žadatel</t>
  </si>
  <si>
    <t>akce</t>
  </si>
  <si>
    <t>kultura I.výzva</t>
  </si>
  <si>
    <t>§ 3319</t>
  </si>
  <si>
    <t>org. 5611</t>
  </si>
  <si>
    <t xml:space="preserve">opatření č.1 </t>
  </si>
  <si>
    <t>Image města</t>
  </si>
  <si>
    <t>Fotoklub Písek</t>
  </si>
  <si>
    <t>Sdruž.rodič.a přát.ZŠ J.K.Tyla</t>
  </si>
  <si>
    <t>OS Pod čarou</t>
  </si>
  <si>
    <t>Centrum kultury Písek, o.p.s.</t>
  </si>
  <si>
    <t>Prácheň muzeum Písek</t>
  </si>
  <si>
    <t>časopis Tyláček</t>
  </si>
  <si>
    <t>foto výstava k 55.výročí</t>
  </si>
  <si>
    <t>katal.k výst. J. Prachaře</t>
  </si>
  <si>
    <t>rádio Pod čarou 2006</t>
  </si>
  <si>
    <t>CD Deep Inside</t>
  </si>
  <si>
    <t>CD Divokej západ</t>
  </si>
  <si>
    <t>CD Rockový Písek</t>
  </si>
  <si>
    <t>Inform.leporelo CK</t>
  </si>
  <si>
    <t>spol.plakáty Kultura v Pí</t>
  </si>
  <si>
    <t>centr.elektron.předprodej</t>
  </si>
  <si>
    <t>Celkem</t>
  </si>
  <si>
    <t>org. 5612</t>
  </si>
  <si>
    <t>Volnočasové aktivity</t>
  </si>
  <si>
    <t>AVANT Promotion, s.r.o.</t>
  </si>
  <si>
    <t>Nadační fond Gymnázia Písek</t>
  </si>
  <si>
    <t>CG1 Invest s.r.o.</t>
  </si>
  <si>
    <t>Občanské sdružení Pod čarou</t>
  </si>
  <si>
    <t>Dům dětí a mládeže</t>
  </si>
  <si>
    <t>Centrum kultury Písek o.p.s.</t>
  </si>
  <si>
    <t>Robin Mikušiak</t>
  </si>
  <si>
    <t>Sand festival</t>
  </si>
  <si>
    <t xml:space="preserve">Jiří Klokočka </t>
  </si>
  <si>
    <t>PRAAM spol. s.r.o.</t>
  </si>
  <si>
    <t>Malé mažoretky Písek</t>
  </si>
  <si>
    <t>TCS Louisiana</t>
  </si>
  <si>
    <t>OS S nohama nad zemí</t>
  </si>
  <si>
    <t>ZŠ J.K.Tyla a MŠ Písek</t>
  </si>
  <si>
    <t>Taneční centrum Z.I.P. Písek</t>
  </si>
  <si>
    <t>Duhové divadlo</t>
  </si>
  <si>
    <t>Loutkový spolek Nitka</t>
  </si>
  <si>
    <t>Činnost OS Nitka 2006</t>
  </si>
  <si>
    <t>OS Mažoretky Písek</t>
  </si>
  <si>
    <t>Pionýr.sk.Tábornický klub</t>
  </si>
  <si>
    <t>OS přátel mateřského centra</t>
  </si>
  <si>
    <t>Písecký pěvecký sbor</t>
  </si>
  <si>
    <t>Příspěvek na činnost</t>
  </si>
  <si>
    <t>Česká hudební společnost</t>
  </si>
  <si>
    <t>Sdruž.rod.a přát.Svobo.waldorf. škol.</t>
  </si>
  <si>
    <t xml:space="preserve">OLYMPCENTRUM  CLUB </t>
  </si>
  <si>
    <t>OS Prácheň-Cent.pod.cel.vzd.</t>
  </si>
  <si>
    <t xml:space="preserve">Sp.pro dobré souž.čes.a něm. </t>
  </si>
  <si>
    <t>Sdr.rod.a přát.Svob.wald. škol.</t>
  </si>
  <si>
    <t>Arkáda</t>
  </si>
  <si>
    <t>Zákl.kynolog.org.č.471, Písek</t>
  </si>
  <si>
    <t>Mažor.šk. I.Holasové Goods ..</t>
  </si>
  <si>
    <t xml:space="preserve">Mezinár.letní kurzy </t>
  </si>
  <si>
    <t>ZIPácká čin. 2006-I.pol.</t>
  </si>
  <si>
    <t xml:space="preserve">Mažoretky Písek-činnost </t>
  </si>
  <si>
    <t xml:space="preserve">Malé maž. Písek-činnost </t>
  </si>
  <si>
    <t>Kultura za hradbami</t>
  </si>
  <si>
    <r>
      <t>Tradice pokrač.</t>
    </r>
    <r>
      <rPr>
        <i/>
        <sz val="10"/>
        <rFont val="Arial CE"/>
        <family val="2"/>
      </rPr>
      <t xml:space="preserve">=činnost </t>
    </r>
  </si>
  <si>
    <t>Posezení s písničkou</t>
  </si>
  <si>
    <t xml:space="preserve">Jak promlouvá hudba </t>
  </si>
  <si>
    <t>II.mez.setkání heligonk.</t>
  </si>
  <si>
    <r>
      <t>Zájezd pěv.sb. do Belgie</t>
    </r>
    <r>
      <rPr>
        <i/>
        <sz val="10"/>
        <rFont val="Arial CE"/>
        <family val="2"/>
      </rPr>
      <t xml:space="preserve"> </t>
    </r>
  </si>
  <si>
    <t xml:space="preserve">Posezení s význ. osob.  </t>
  </si>
  <si>
    <t>Kon.M.Načevy a P.Fajta</t>
  </si>
  <si>
    <t xml:space="preserve">Kul.akt.pro nejmenší 2-6 </t>
  </si>
  <si>
    <t>Volnoč.klub "A je to"</t>
  </si>
  <si>
    <t xml:space="preserve">Činnost pěvec. sboru </t>
  </si>
  <si>
    <t xml:space="preserve">Společ.odpol.s dech.hu. </t>
  </si>
  <si>
    <t xml:space="preserve">Písecký voříšek 2006- </t>
  </si>
  <si>
    <t>Té.výs.výt.prací"Kniha-..</t>
  </si>
  <si>
    <t xml:space="preserve">Celoroční činnost </t>
  </si>
  <si>
    <t>činnost 2006</t>
  </si>
  <si>
    <t xml:space="preserve">opatření č.2 </t>
  </si>
  <si>
    <t>org. 5613</t>
  </si>
  <si>
    <t xml:space="preserve">kolo country s. Stodola </t>
  </si>
  <si>
    <t xml:space="preserve">Souk.vyš.od.šk.film.s.r.o. </t>
  </si>
  <si>
    <t xml:space="preserve">Mez.fest.stud. filmů </t>
  </si>
  <si>
    <t xml:space="preserve">Czech Promotion 06 </t>
  </si>
  <si>
    <t xml:space="preserve">Písecký Majáles 2006 </t>
  </si>
  <si>
    <t xml:space="preserve">Hud.a div.léto Ptáčkovna </t>
  </si>
  <si>
    <t xml:space="preserve">Pravid.kulturní nabídka </t>
  </si>
  <si>
    <t xml:space="preserve">Písecké kulturní léto </t>
  </si>
  <si>
    <t>Cel.přehl.Šrámk.Písek</t>
  </si>
  <si>
    <t xml:space="preserve">Summer in the City </t>
  </si>
  <si>
    <r>
      <t>Tuning parade</t>
    </r>
    <r>
      <rPr>
        <i/>
        <sz val="10"/>
        <rFont val="Arial CE"/>
        <family val="2"/>
      </rPr>
      <t xml:space="preserve"> </t>
    </r>
  </si>
  <si>
    <t xml:space="preserve">RW Café - kulturní cykly  </t>
  </si>
  <si>
    <t xml:space="preserve">Vel.mikulášská nadílka </t>
  </si>
  <si>
    <t>opatření č.3</t>
  </si>
  <si>
    <t>T.C.S. Louisiana</t>
  </si>
  <si>
    <t>1.zál.30%,2.40%,3.30%</t>
  </si>
  <si>
    <t>vráceno</t>
  </si>
  <si>
    <t>pol.</t>
  </si>
  <si>
    <t>schválený</t>
  </si>
  <si>
    <t>Celk. přísp.</t>
  </si>
  <si>
    <t xml:space="preserve">vyplaceno </t>
  </si>
  <si>
    <t>smluvní</t>
  </si>
  <si>
    <t>doplat. 15%</t>
  </si>
  <si>
    <t>Dle předloženého vyúčt.</t>
  </si>
  <si>
    <t>doplaceno</t>
  </si>
  <si>
    <t>Grantový program na podporu kultury - rok 2006</t>
  </si>
  <si>
    <t xml:space="preserve">Celkem vyplaceno </t>
  </si>
  <si>
    <t>tabulka č.2</t>
  </si>
  <si>
    <t>Celkem vyplaceno</t>
  </si>
  <si>
    <t>tabulka č.3</t>
  </si>
  <si>
    <t>centrum kultury</t>
  </si>
  <si>
    <t>tabulka č.4</t>
  </si>
  <si>
    <t>tabulka č.1</t>
  </si>
  <si>
    <t>tabulka č.5</t>
  </si>
  <si>
    <t>PRAAM spol. s.r.o. *)poznámka</t>
  </si>
  <si>
    <t xml:space="preserve">*)Poznámka: Radě města na jednání dne 5.4. 2007 bude předložen návrh na odstoupení od smlouvy se společností PRAAM a vrácení celé zálohy na </t>
  </si>
  <si>
    <t xml:space="preserve">                   akci Malíř František Roman Dragoun  z důvodu nenaplnění celého záměru aktivity.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</si>
</sst>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1" xfId="0" applyNumberFormat="1" applyBorder="1" applyAlignment="1">
      <alignment/>
    </xf>
    <xf numFmtId="44" fontId="1" fillId="0" borderId="1" xfId="0" applyNumberFormat="1" applyFont="1" applyBorder="1" applyAlignment="1">
      <alignment/>
    </xf>
    <xf numFmtId="4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44" fontId="1" fillId="0" borderId="4" xfId="0" applyNumberFormat="1" applyFont="1" applyBorder="1" applyAlignment="1">
      <alignment/>
    </xf>
    <xf numFmtId="44" fontId="0" fillId="0" borderId="5" xfId="0" applyNumberFormat="1" applyBorder="1" applyAlignment="1">
      <alignment/>
    </xf>
    <xf numFmtId="0" fontId="3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4" fontId="1" fillId="0" borderId="5" xfId="0" applyNumberFormat="1" applyFont="1" applyBorder="1" applyAlignment="1">
      <alignment/>
    </xf>
    <xf numFmtId="44" fontId="1" fillId="0" borderId="2" xfId="0" applyNumberFormat="1" applyFont="1" applyBorder="1" applyAlignment="1">
      <alignment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4" fontId="0" fillId="0" borderId="6" xfId="0" applyNumberFormat="1" applyBorder="1" applyAlignment="1">
      <alignment/>
    </xf>
    <xf numFmtId="44" fontId="0" fillId="0" borderId="7" xfId="0" applyNumberFormat="1" applyBorder="1" applyAlignment="1">
      <alignment/>
    </xf>
    <xf numFmtId="44" fontId="0" fillId="0" borderId="8" xfId="0" applyNumberFormat="1" applyBorder="1" applyAlignment="1">
      <alignment/>
    </xf>
    <xf numFmtId="44" fontId="0" fillId="0" borderId="9" xfId="0" applyNumberFormat="1" applyBorder="1" applyAlignment="1">
      <alignment/>
    </xf>
    <xf numFmtId="43" fontId="1" fillId="0" borderId="5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0" fillId="0" borderId="5" xfId="0" applyNumberFormat="1" applyFont="1" applyBorder="1" applyAlignment="1">
      <alignment/>
    </xf>
    <xf numFmtId="43" fontId="0" fillId="0" borderId="1" xfId="0" applyNumberFormat="1" applyFont="1" applyBorder="1" applyAlignment="1">
      <alignment/>
    </xf>
    <xf numFmtId="43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43" fontId="1" fillId="0" borderId="4" xfId="0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4" xfId="0" applyNumberFormat="1" applyBorder="1" applyAlignment="1">
      <alignment/>
    </xf>
    <xf numFmtId="44" fontId="0" fillId="0" borderId="9" xfId="0" applyNumberFormat="1" applyFont="1" applyBorder="1" applyAlignment="1">
      <alignment/>
    </xf>
    <xf numFmtId="44" fontId="0" fillId="0" borderId="1" xfId="0" applyNumberFormat="1" applyFont="1" applyBorder="1" applyAlignment="1">
      <alignment/>
    </xf>
    <xf numFmtId="44" fontId="0" fillId="0" borderId="15" xfId="0" applyNumberFormat="1" applyFont="1" applyBorder="1" applyAlignment="1">
      <alignment/>
    </xf>
    <xf numFmtId="44" fontId="0" fillId="0" borderId="5" xfId="0" applyNumberFormat="1" applyFont="1" applyBorder="1" applyAlignment="1">
      <alignment/>
    </xf>
    <xf numFmtId="44" fontId="0" fillId="0" borderId="14" xfId="0" applyNumberFormat="1" applyFont="1" applyBorder="1" applyAlignment="1">
      <alignment/>
    </xf>
    <xf numFmtId="44" fontId="0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7" xfId="0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9" fontId="3" fillId="2" borderId="24" xfId="0" applyNumberFormat="1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164" fontId="11" fillId="2" borderId="5" xfId="19" applyNumberFormat="1" applyFont="1" applyFill="1" applyBorder="1" applyAlignment="1">
      <alignment horizontal="center" vertical="center" wrapText="1"/>
    </xf>
    <xf numFmtId="164" fontId="11" fillId="2" borderId="1" xfId="19" applyNumberFormat="1" applyFont="1" applyFill="1" applyBorder="1" applyAlignment="1">
      <alignment horizontal="center" vertical="center" wrapText="1"/>
    </xf>
    <xf numFmtId="164" fontId="11" fillId="2" borderId="28" xfId="19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right"/>
    </xf>
    <xf numFmtId="164" fontId="11" fillId="2" borderId="4" xfId="0" applyNumberFormat="1" applyFont="1" applyFill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2" borderId="0" xfId="0" applyFill="1" applyAlignment="1">
      <alignment/>
    </xf>
    <xf numFmtId="44" fontId="1" fillId="2" borderId="4" xfId="0" applyNumberFormat="1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44" fontId="1" fillId="2" borderId="30" xfId="0" applyNumberFormat="1" applyFont="1" applyFill="1" applyBorder="1" applyAlignment="1">
      <alignment/>
    </xf>
    <xf numFmtId="0" fontId="0" fillId="2" borderId="31" xfId="0" applyFill="1" applyBorder="1" applyAlignment="1">
      <alignment/>
    </xf>
    <xf numFmtId="44" fontId="11" fillId="2" borderId="4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4" fontId="0" fillId="2" borderId="30" xfId="0" applyNumberFormat="1" applyFill="1" applyBorder="1" applyAlignment="1">
      <alignment/>
    </xf>
    <xf numFmtId="44" fontId="8" fillId="0" borderId="17" xfId="0" applyNumberFormat="1" applyFont="1" applyBorder="1" applyAlignment="1">
      <alignment/>
    </xf>
    <xf numFmtId="0" fontId="3" fillId="2" borderId="29" xfId="0" applyFont="1" applyFill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44" fontId="0" fillId="0" borderId="2" xfId="0" applyNumberFormat="1" applyFont="1" applyBorder="1" applyAlignment="1">
      <alignment/>
    </xf>
    <xf numFmtId="44" fontId="0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13" fillId="0" borderId="0" xfId="0" applyFont="1" applyAlignment="1">
      <alignment/>
    </xf>
    <xf numFmtId="0" fontId="1" fillId="0" borderId="1" xfId="0" applyFont="1" applyFill="1" applyBorder="1" applyAlignment="1">
      <alignment wrapText="1"/>
    </xf>
    <xf numFmtId="0" fontId="3" fillId="2" borderId="20" xfId="0" applyFont="1" applyFill="1" applyBorder="1" applyAlignment="1">
      <alignment/>
    </xf>
    <xf numFmtId="0" fontId="0" fillId="0" borderId="21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" sqref="F1"/>
    </sheetView>
  </sheetViews>
  <sheetFormatPr defaultColWidth="9.00390625" defaultRowHeight="12.75"/>
  <cols>
    <col min="1" max="1" width="26.00390625" style="0" customWidth="1"/>
    <col min="2" max="2" width="21.25390625" style="0" customWidth="1"/>
    <col min="3" max="4" width="15.875" style="0" customWidth="1"/>
    <col min="5" max="5" width="14.625" style="0" customWidth="1"/>
    <col min="6" max="6" width="15.125" style="0" customWidth="1"/>
    <col min="7" max="7" width="14.75390625" style="0" customWidth="1"/>
    <col min="8" max="8" width="5.25390625" style="0" customWidth="1"/>
  </cols>
  <sheetData>
    <row r="1" spans="1:7" ht="44.25" customHeight="1">
      <c r="A1" s="50" t="s">
        <v>124</v>
      </c>
      <c r="B1" s="50"/>
      <c r="C1" s="51"/>
      <c r="G1" s="73" t="s">
        <v>131</v>
      </c>
    </row>
    <row r="2" spans="1:4" ht="30.75" customHeight="1">
      <c r="A2" s="72" t="s">
        <v>22</v>
      </c>
      <c r="B2" s="1"/>
      <c r="C2" s="71" t="s">
        <v>25</v>
      </c>
      <c r="D2" s="71" t="s">
        <v>26</v>
      </c>
    </row>
    <row r="3" spans="1:2" ht="18.75" customHeight="1" thickBot="1">
      <c r="A3" t="s">
        <v>23</v>
      </c>
      <c r="B3" t="s">
        <v>24</v>
      </c>
    </row>
    <row r="4" spans="1:8" ht="22.5" customHeight="1">
      <c r="A4" s="53"/>
      <c r="B4" s="54"/>
      <c r="C4" s="54" t="s">
        <v>118</v>
      </c>
      <c r="D4" s="54" t="s">
        <v>119</v>
      </c>
      <c r="E4" s="54" t="s">
        <v>120</v>
      </c>
      <c r="F4" s="55" t="s">
        <v>122</v>
      </c>
      <c r="G4" s="56"/>
      <c r="H4" s="57"/>
    </row>
    <row r="5" spans="1:8" ht="17.25" customHeight="1" thickBot="1">
      <c r="A5" s="58" t="s">
        <v>20</v>
      </c>
      <c r="B5" s="59" t="s">
        <v>21</v>
      </c>
      <c r="C5" s="60" t="s">
        <v>117</v>
      </c>
      <c r="D5" s="60">
        <v>0.85</v>
      </c>
      <c r="E5" s="59" t="s">
        <v>121</v>
      </c>
      <c r="F5" s="61" t="s">
        <v>123</v>
      </c>
      <c r="G5" s="62" t="s">
        <v>115</v>
      </c>
      <c r="H5" s="63" t="s">
        <v>116</v>
      </c>
    </row>
    <row r="6" spans="1:8" ht="21.75" customHeight="1">
      <c r="A6" s="83" t="s">
        <v>27</v>
      </c>
      <c r="B6" s="10" t="s">
        <v>33</v>
      </c>
      <c r="C6" s="64">
        <v>85000</v>
      </c>
      <c r="D6" s="13">
        <v>72250</v>
      </c>
      <c r="E6" s="8">
        <v>12750</v>
      </c>
      <c r="F6" s="18">
        <v>12750</v>
      </c>
      <c r="G6" s="18">
        <v>0</v>
      </c>
      <c r="H6" s="68">
        <v>5222</v>
      </c>
    </row>
    <row r="7" spans="1:8" ht="21.75" customHeight="1">
      <c r="A7" s="84" t="s">
        <v>28</v>
      </c>
      <c r="B7" s="11" t="s">
        <v>32</v>
      </c>
      <c r="C7" s="64">
        <v>36000</v>
      </c>
      <c r="D7" s="3">
        <v>30600</v>
      </c>
      <c r="E7" s="2">
        <v>5400</v>
      </c>
      <c r="F7" s="19">
        <v>5400</v>
      </c>
      <c r="G7" s="19">
        <v>0</v>
      </c>
      <c r="H7" s="69">
        <v>5222</v>
      </c>
    </row>
    <row r="8" spans="1:8" ht="21.75" customHeight="1">
      <c r="A8" s="84" t="s">
        <v>31</v>
      </c>
      <c r="B8" s="11" t="s">
        <v>34</v>
      </c>
      <c r="C8" s="64">
        <v>25000</v>
      </c>
      <c r="D8" s="3">
        <v>21250</v>
      </c>
      <c r="E8" s="2">
        <v>3750</v>
      </c>
      <c r="F8" s="19">
        <v>3750</v>
      </c>
      <c r="G8" s="19">
        <v>0</v>
      </c>
      <c r="H8" s="69">
        <v>5339</v>
      </c>
    </row>
    <row r="9" spans="1:8" ht="21.75" customHeight="1">
      <c r="A9" s="84" t="s">
        <v>29</v>
      </c>
      <c r="B9" s="11" t="s">
        <v>35</v>
      </c>
      <c r="C9" s="64">
        <v>65000</v>
      </c>
      <c r="D9" s="3">
        <v>55250</v>
      </c>
      <c r="E9" s="2">
        <v>9750</v>
      </c>
      <c r="F9" s="19">
        <v>0</v>
      </c>
      <c r="G9" s="19">
        <v>-40518</v>
      </c>
      <c r="H9" s="69">
        <v>5222</v>
      </c>
    </row>
    <row r="10" spans="1:8" ht="21.75" customHeight="1">
      <c r="A10" s="84" t="s">
        <v>29</v>
      </c>
      <c r="B10" s="11" t="s">
        <v>36</v>
      </c>
      <c r="C10" s="64">
        <v>30000</v>
      </c>
      <c r="D10" s="3">
        <v>25500</v>
      </c>
      <c r="E10" s="2">
        <v>4500</v>
      </c>
      <c r="F10" s="19">
        <v>4500</v>
      </c>
      <c r="G10" s="19">
        <v>0</v>
      </c>
      <c r="H10" s="69">
        <v>5222</v>
      </c>
    </row>
    <row r="11" spans="1:8" ht="21.75" customHeight="1">
      <c r="A11" s="84" t="s">
        <v>29</v>
      </c>
      <c r="B11" s="11" t="s">
        <v>37</v>
      </c>
      <c r="C11" s="64">
        <v>30000</v>
      </c>
      <c r="D11" s="3">
        <v>25500</v>
      </c>
      <c r="E11" s="2">
        <v>4500</v>
      </c>
      <c r="F11" s="19">
        <v>4500</v>
      </c>
      <c r="G11" s="19">
        <v>0</v>
      </c>
      <c r="H11" s="69">
        <v>5222</v>
      </c>
    </row>
    <row r="12" spans="1:8" ht="21.75" customHeight="1">
      <c r="A12" s="84" t="s">
        <v>29</v>
      </c>
      <c r="B12" s="11" t="s">
        <v>38</v>
      </c>
      <c r="C12" s="64">
        <v>30000</v>
      </c>
      <c r="D12" s="3">
        <v>25500</v>
      </c>
      <c r="E12" s="2">
        <v>4500</v>
      </c>
      <c r="F12" s="19">
        <v>4500</v>
      </c>
      <c r="G12" s="19">
        <v>0</v>
      </c>
      <c r="H12" s="69">
        <v>5222</v>
      </c>
    </row>
    <row r="13" spans="1:8" ht="21.75" customHeight="1">
      <c r="A13" s="84" t="s">
        <v>30</v>
      </c>
      <c r="B13" s="11" t="s">
        <v>39</v>
      </c>
      <c r="C13" s="64">
        <v>80000</v>
      </c>
      <c r="D13" s="3">
        <v>68000</v>
      </c>
      <c r="E13" s="2">
        <v>12000</v>
      </c>
      <c r="F13" s="19">
        <v>12000</v>
      </c>
      <c r="G13" s="19">
        <v>0</v>
      </c>
      <c r="H13" s="69">
        <v>5221</v>
      </c>
    </row>
    <row r="14" spans="1:8" ht="21.75" customHeight="1">
      <c r="A14" s="84" t="s">
        <v>30</v>
      </c>
      <c r="B14" s="11" t="s">
        <v>40</v>
      </c>
      <c r="C14" s="64">
        <v>50000</v>
      </c>
      <c r="D14" s="3">
        <v>42500</v>
      </c>
      <c r="E14" s="2">
        <v>7500</v>
      </c>
      <c r="F14" s="19">
        <v>7500</v>
      </c>
      <c r="G14" s="19">
        <v>0</v>
      </c>
      <c r="H14" s="69">
        <v>5221</v>
      </c>
    </row>
    <row r="15" spans="1:8" ht="21.75" customHeight="1" thickBot="1">
      <c r="A15" s="85" t="s">
        <v>30</v>
      </c>
      <c r="B15" s="12" t="s">
        <v>41</v>
      </c>
      <c r="C15" s="66">
        <v>28000</v>
      </c>
      <c r="D15" s="14">
        <v>23800</v>
      </c>
      <c r="E15" s="4">
        <v>4200</v>
      </c>
      <c r="F15" s="20">
        <v>1442</v>
      </c>
      <c r="G15" s="20">
        <v>0</v>
      </c>
      <c r="H15" s="70">
        <v>5221</v>
      </c>
    </row>
    <row r="16" spans="1:8" ht="28.5" customHeight="1" thickBot="1">
      <c r="A16" s="9" t="s">
        <v>42</v>
      </c>
      <c r="B16" s="6"/>
      <c r="C16" s="77">
        <f>SUM(C6:C15)</f>
        <v>459000</v>
      </c>
      <c r="D16" s="7">
        <f>SUM(D6:D15)</f>
        <v>390150</v>
      </c>
      <c r="E16" s="7">
        <f>SUM(E6:E15)</f>
        <v>68850</v>
      </c>
      <c r="F16" s="43">
        <f>SUM(F6:F15)</f>
        <v>56342</v>
      </c>
      <c r="G16" s="39">
        <f>SUM(G6:G15)</f>
        <v>-40518</v>
      </c>
      <c r="H16" s="89"/>
    </row>
    <row r="17" spans="1:8" ht="24.75" customHeight="1" thickBot="1">
      <c r="A17" s="90" t="s">
        <v>127</v>
      </c>
      <c r="B17" s="79"/>
      <c r="C17" s="79"/>
      <c r="D17" s="79"/>
      <c r="E17" s="88"/>
      <c r="F17" s="79"/>
      <c r="G17" s="80">
        <f>SUM(D16+F16+G16)</f>
        <v>405974</v>
      </c>
      <c r="H17" s="81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&amp;LVyhotovila: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E22" sqref="E22"/>
    </sheetView>
  </sheetViews>
  <sheetFormatPr defaultColWidth="9.00390625" defaultRowHeight="12.75"/>
  <cols>
    <col min="1" max="1" width="26.00390625" style="0" customWidth="1"/>
    <col min="2" max="2" width="21.25390625" style="0" customWidth="1"/>
    <col min="3" max="3" width="14.75390625" style="0" customWidth="1"/>
    <col min="4" max="4" width="15.25390625" style="0" customWidth="1"/>
    <col min="5" max="5" width="14.75390625" style="0" customWidth="1"/>
    <col min="6" max="6" width="16.75390625" style="0" customWidth="1"/>
    <col min="7" max="7" width="16.00390625" style="0" customWidth="1"/>
    <col min="8" max="8" width="5.25390625" style="0" customWidth="1"/>
  </cols>
  <sheetData>
    <row r="1" spans="1:7" ht="15.75">
      <c r="A1" s="50" t="s">
        <v>124</v>
      </c>
      <c r="B1" s="50"/>
      <c r="C1" s="51"/>
      <c r="G1" s="73" t="s">
        <v>126</v>
      </c>
    </row>
    <row r="2" spans="1:6" ht="15.75" customHeight="1">
      <c r="A2" s="72" t="s">
        <v>22</v>
      </c>
      <c r="B2" s="1"/>
      <c r="C2" s="71" t="s">
        <v>97</v>
      </c>
      <c r="D2" s="71" t="s">
        <v>44</v>
      </c>
      <c r="E2" s="71"/>
      <c r="F2" s="17"/>
    </row>
    <row r="3" spans="1:2" ht="10.5" customHeight="1" thickBot="1">
      <c r="A3" s="67" t="s">
        <v>23</v>
      </c>
      <c r="B3" s="67" t="s">
        <v>43</v>
      </c>
    </row>
    <row r="4" spans="1:8" ht="15" customHeight="1">
      <c r="A4" s="53"/>
      <c r="B4" s="54"/>
      <c r="C4" s="54" t="s">
        <v>118</v>
      </c>
      <c r="D4" s="54" t="s">
        <v>119</v>
      </c>
      <c r="E4" s="54" t="s">
        <v>120</v>
      </c>
      <c r="F4" s="55" t="s">
        <v>122</v>
      </c>
      <c r="G4" s="56"/>
      <c r="H4" s="57"/>
    </row>
    <row r="5" spans="1:8" ht="15" customHeight="1" thickBot="1">
      <c r="A5" s="58" t="s">
        <v>20</v>
      </c>
      <c r="B5" s="59" t="s">
        <v>21</v>
      </c>
      <c r="C5" s="60" t="s">
        <v>117</v>
      </c>
      <c r="D5" s="60">
        <v>0.85</v>
      </c>
      <c r="E5" s="59" t="s">
        <v>121</v>
      </c>
      <c r="F5" s="61" t="s">
        <v>123</v>
      </c>
      <c r="G5" s="62" t="s">
        <v>115</v>
      </c>
      <c r="H5" s="63" t="s">
        <v>116</v>
      </c>
    </row>
    <row r="6" spans="1:8" ht="15.75" customHeight="1">
      <c r="A6" s="29" t="s">
        <v>55</v>
      </c>
      <c r="B6" s="15" t="s">
        <v>80</v>
      </c>
      <c r="C6" s="64">
        <v>73000</v>
      </c>
      <c r="D6" s="22">
        <v>62050</v>
      </c>
      <c r="E6" s="25">
        <v>10950</v>
      </c>
      <c r="F6" s="8">
        <v>10950</v>
      </c>
      <c r="G6" s="40">
        <v>0</v>
      </c>
      <c r="H6" s="68">
        <v>5222</v>
      </c>
    </row>
    <row r="7" spans="1:8" ht="15.75" customHeight="1">
      <c r="A7" s="29" t="s">
        <v>68</v>
      </c>
      <c r="B7" s="15" t="s">
        <v>77</v>
      </c>
      <c r="C7" s="64">
        <v>72000</v>
      </c>
      <c r="D7" s="23">
        <v>61200</v>
      </c>
      <c r="E7" s="26">
        <v>10800</v>
      </c>
      <c r="F7" s="2">
        <v>10800</v>
      </c>
      <c r="G7" s="41">
        <v>0</v>
      </c>
      <c r="H7" s="69">
        <v>5222</v>
      </c>
    </row>
    <row r="8" spans="1:8" ht="15.75" customHeight="1">
      <c r="A8" s="29" t="s">
        <v>56</v>
      </c>
      <c r="B8" s="16" t="s">
        <v>67</v>
      </c>
      <c r="C8" s="64">
        <v>79000</v>
      </c>
      <c r="D8" s="23">
        <v>67150</v>
      </c>
      <c r="E8" s="26">
        <v>11850</v>
      </c>
      <c r="F8" s="2">
        <v>11850</v>
      </c>
      <c r="G8" s="41">
        <v>0</v>
      </c>
      <c r="H8" s="69">
        <v>5222</v>
      </c>
    </row>
    <row r="9" spans="1:8" ht="15.75" customHeight="1">
      <c r="A9" s="29" t="s">
        <v>66</v>
      </c>
      <c r="B9" s="16" t="s">
        <v>82</v>
      </c>
      <c r="C9" s="64">
        <v>76000</v>
      </c>
      <c r="D9" s="23">
        <v>64600</v>
      </c>
      <c r="E9" s="26">
        <v>11400</v>
      </c>
      <c r="F9" s="2">
        <v>11400</v>
      </c>
      <c r="G9" s="41">
        <v>0</v>
      </c>
      <c r="H9" s="69">
        <v>5222</v>
      </c>
    </row>
    <row r="10" spans="1:8" ht="15.75" customHeight="1">
      <c r="A10" s="29" t="s">
        <v>65</v>
      </c>
      <c r="B10" s="16" t="s">
        <v>89</v>
      </c>
      <c r="C10" s="64">
        <v>55000</v>
      </c>
      <c r="D10" s="23">
        <v>46750</v>
      </c>
      <c r="E10" s="26">
        <v>8250</v>
      </c>
      <c r="F10" s="2">
        <v>8250</v>
      </c>
      <c r="G10" s="41">
        <v>0</v>
      </c>
      <c r="H10" s="69">
        <v>5222</v>
      </c>
    </row>
    <row r="11" spans="1:8" ht="15.75" customHeight="1">
      <c r="A11" s="30" t="s">
        <v>64</v>
      </c>
      <c r="B11" s="16" t="s">
        <v>90</v>
      </c>
      <c r="C11" s="64">
        <v>38000</v>
      </c>
      <c r="D11" s="23">
        <v>32300</v>
      </c>
      <c r="E11" s="26">
        <v>5700</v>
      </c>
      <c r="F11" s="2">
        <v>5700</v>
      </c>
      <c r="G11" s="41">
        <v>0</v>
      </c>
      <c r="H11" s="69">
        <v>5222</v>
      </c>
    </row>
    <row r="12" spans="1:8" ht="15.75" customHeight="1">
      <c r="A12" s="29" t="s">
        <v>74</v>
      </c>
      <c r="B12" s="15" t="s">
        <v>88</v>
      </c>
      <c r="C12" s="64">
        <v>21000</v>
      </c>
      <c r="D12" s="23">
        <v>17850</v>
      </c>
      <c r="E12" s="26">
        <v>3150</v>
      </c>
      <c r="F12" s="2">
        <v>3150</v>
      </c>
      <c r="G12" s="41">
        <v>0</v>
      </c>
      <c r="H12" s="69">
        <v>5222</v>
      </c>
    </row>
    <row r="13" spans="1:8" ht="15.75" customHeight="1">
      <c r="A13" s="29" t="s">
        <v>63</v>
      </c>
      <c r="B13" s="16" t="s">
        <v>79</v>
      </c>
      <c r="C13" s="64">
        <v>82000</v>
      </c>
      <c r="D13" s="23">
        <v>69700</v>
      </c>
      <c r="E13" s="26">
        <v>12300</v>
      </c>
      <c r="F13" s="2">
        <v>12300</v>
      </c>
      <c r="G13" s="41">
        <v>0</v>
      </c>
      <c r="H13" s="69">
        <v>5222</v>
      </c>
    </row>
    <row r="14" spans="1:8" ht="15.75" customHeight="1">
      <c r="A14" s="29" t="s">
        <v>61</v>
      </c>
      <c r="B14" s="16" t="s">
        <v>62</v>
      </c>
      <c r="C14" s="64">
        <v>29000</v>
      </c>
      <c r="D14" s="22">
        <v>24650</v>
      </c>
      <c r="E14" s="25">
        <v>4350</v>
      </c>
      <c r="F14" s="8">
        <v>4350</v>
      </c>
      <c r="G14" s="40">
        <v>0</v>
      </c>
      <c r="H14" s="68">
        <v>5222</v>
      </c>
    </row>
    <row r="15" spans="1:8" ht="15.75" customHeight="1">
      <c r="A15" s="29" t="s">
        <v>73</v>
      </c>
      <c r="B15" s="16" t="s">
        <v>60</v>
      </c>
      <c r="C15" s="64">
        <v>32000</v>
      </c>
      <c r="D15" s="23">
        <v>27200</v>
      </c>
      <c r="E15" s="26">
        <v>4800</v>
      </c>
      <c r="F15" s="2">
        <v>3950</v>
      </c>
      <c r="G15" s="41">
        <v>0</v>
      </c>
      <c r="H15" s="69">
        <v>5222</v>
      </c>
    </row>
    <row r="16" spans="1:8" ht="15.75" customHeight="1">
      <c r="A16" s="30" t="s">
        <v>75</v>
      </c>
      <c r="B16" s="16" t="s">
        <v>93</v>
      </c>
      <c r="C16" s="64">
        <v>29000</v>
      </c>
      <c r="D16" s="23">
        <v>24650</v>
      </c>
      <c r="E16" s="26">
        <v>4350</v>
      </c>
      <c r="F16" s="2">
        <v>4350</v>
      </c>
      <c r="G16" s="41">
        <v>0</v>
      </c>
      <c r="H16" s="69">
        <v>5222</v>
      </c>
    </row>
    <row r="17" spans="1:8" ht="15.75" customHeight="1">
      <c r="A17" s="30" t="s">
        <v>76</v>
      </c>
      <c r="B17" s="16" t="s">
        <v>96</v>
      </c>
      <c r="C17" s="64">
        <v>65000</v>
      </c>
      <c r="D17" s="23">
        <v>55250</v>
      </c>
      <c r="E17" s="26">
        <v>9750</v>
      </c>
      <c r="F17" s="2">
        <v>9750</v>
      </c>
      <c r="G17" s="41">
        <v>0</v>
      </c>
      <c r="H17" s="69">
        <v>5222</v>
      </c>
    </row>
    <row r="18" spans="1:8" ht="15.75" customHeight="1">
      <c r="A18" s="29" t="s">
        <v>70</v>
      </c>
      <c r="B18" s="16" t="s">
        <v>84</v>
      </c>
      <c r="C18" s="64">
        <v>35000</v>
      </c>
      <c r="D18" s="23">
        <v>29750</v>
      </c>
      <c r="E18" s="26">
        <v>5250</v>
      </c>
      <c r="F18" s="2">
        <v>0</v>
      </c>
      <c r="G18" s="41">
        <v>-29750</v>
      </c>
      <c r="H18" s="69">
        <v>5222</v>
      </c>
    </row>
    <row r="19" spans="1:8" ht="15.75" customHeight="1">
      <c r="A19" s="29" t="s">
        <v>30</v>
      </c>
      <c r="B19" s="16" t="s">
        <v>85</v>
      </c>
      <c r="C19" s="65">
        <v>54000</v>
      </c>
      <c r="D19" s="23">
        <v>45900</v>
      </c>
      <c r="E19" s="26">
        <v>8100</v>
      </c>
      <c r="F19" s="2">
        <v>0</v>
      </c>
      <c r="G19" s="41">
        <v>-24659.5</v>
      </c>
      <c r="H19" s="69">
        <v>5221</v>
      </c>
    </row>
    <row r="20" spans="1:8" ht="15.75" customHeight="1">
      <c r="A20" s="30" t="s">
        <v>30</v>
      </c>
      <c r="B20" s="16" t="s">
        <v>92</v>
      </c>
      <c r="C20" s="64">
        <v>56000</v>
      </c>
      <c r="D20" s="23">
        <v>47600</v>
      </c>
      <c r="E20" s="26">
        <v>8400</v>
      </c>
      <c r="F20" s="2">
        <v>0</v>
      </c>
      <c r="G20" s="41">
        <v>-17213.8</v>
      </c>
      <c r="H20" s="69">
        <v>5221</v>
      </c>
    </row>
    <row r="21" spans="1:8" ht="15.75" customHeight="1">
      <c r="A21" s="30" t="s">
        <v>30</v>
      </c>
      <c r="B21" s="16" t="s">
        <v>87</v>
      </c>
      <c r="C21" s="64">
        <v>74000</v>
      </c>
      <c r="D21" s="23">
        <v>62900</v>
      </c>
      <c r="E21" s="26">
        <v>11100</v>
      </c>
      <c r="F21" s="2">
        <v>0</v>
      </c>
      <c r="G21" s="41">
        <v>-62900</v>
      </c>
      <c r="H21" s="69">
        <v>5221</v>
      </c>
    </row>
    <row r="22" spans="1:8" ht="15.75" customHeight="1">
      <c r="A22" s="30" t="s">
        <v>57</v>
      </c>
      <c r="B22" s="16" t="s">
        <v>95</v>
      </c>
      <c r="C22" s="64">
        <v>12000</v>
      </c>
      <c r="D22" s="24">
        <v>10200</v>
      </c>
      <c r="E22" s="27">
        <v>1800</v>
      </c>
      <c r="F22" s="4">
        <v>1800</v>
      </c>
      <c r="G22" s="42">
        <v>0</v>
      </c>
      <c r="H22" s="70">
        <v>5222</v>
      </c>
    </row>
    <row r="23" spans="1:8" ht="15.75" customHeight="1">
      <c r="A23" s="29" t="s">
        <v>71</v>
      </c>
      <c r="B23" s="16" t="s">
        <v>83</v>
      </c>
      <c r="C23" s="64">
        <v>20000</v>
      </c>
      <c r="D23" s="23">
        <v>17000</v>
      </c>
      <c r="E23" s="26">
        <v>3000</v>
      </c>
      <c r="F23" s="2">
        <v>3000</v>
      </c>
      <c r="G23" s="41">
        <v>0</v>
      </c>
      <c r="H23" s="69">
        <v>5222</v>
      </c>
    </row>
    <row r="24" spans="1:8" ht="15.75" customHeight="1">
      <c r="A24" s="29" t="s">
        <v>59</v>
      </c>
      <c r="B24" s="16" t="s">
        <v>78</v>
      </c>
      <c r="C24" s="64">
        <v>86000</v>
      </c>
      <c r="D24" s="23">
        <v>73100</v>
      </c>
      <c r="E24" s="26">
        <v>12900</v>
      </c>
      <c r="F24" s="2">
        <v>12900</v>
      </c>
      <c r="G24" s="41">
        <v>0</v>
      </c>
      <c r="H24" s="69">
        <v>5222</v>
      </c>
    </row>
    <row r="25" spans="1:8" ht="15.75" customHeight="1">
      <c r="A25" s="30" t="s">
        <v>58</v>
      </c>
      <c r="B25" s="16" t="s">
        <v>94</v>
      </c>
      <c r="C25" s="64">
        <v>28000</v>
      </c>
      <c r="D25" s="23">
        <v>23800</v>
      </c>
      <c r="E25" s="26">
        <v>4200</v>
      </c>
      <c r="F25" s="2">
        <v>3514</v>
      </c>
      <c r="G25" s="41">
        <v>0</v>
      </c>
      <c r="H25" s="69">
        <v>5331</v>
      </c>
    </row>
    <row r="26" spans="1:8" ht="15.75" customHeight="1">
      <c r="A26" s="30" t="s">
        <v>58</v>
      </c>
      <c r="B26" s="16" t="s">
        <v>91</v>
      </c>
      <c r="C26" s="64">
        <v>25000</v>
      </c>
      <c r="D26" s="23">
        <v>21250</v>
      </c>
      <c r="E26" s="26">
        <v>3750</v>
      </c>
      <c r="F26" s="2">
        <v>0</v>
      </c>
      <c r="G26" s="41">
        <v>-3453</v>
      </c>
      <c r="H26" s="69">
        <v>5331</v>
      </c>
    </row>
    <row r="27" spans="1:8" ht="15.75" customHeight="1">
      <c r="A27" s="29" t="s">
        <v>72</v>
      </c>
      <c r="B27" s="16" t="s">
        <v>81</v>
      </c>
      <c r="C27" s="64">
        <v>15000</v>
      </c>
      <c r="D27" s="23">
        <v>12750</v>
      </c>
      <c r="E27" s="26">
        <v>2250</v>
      </c>
      <c r="F27" s="2">
        <v>0</v>
      </c>
      <c r="G27" s="41">
        <v>0</v>
      </c>
      <c r="H27" s="69">
        <v>5222</v>
      </c>
    </row>
    <row r="28" spans="1:8" ht="15.75" customHeight="1" thickBot="1">
      <c r="A28" s="31" t="s">
        <v>49</v>
      </c>
      <c r="B28" s="32" t="s">
        <v>86</v>
      </c>
      <c r="C28" s="66">
        <v>44000</v>
      </c>
      <c r="D28" s="24">
        <v>37400</v>
      </c>
      <c r="E28" s="27">
        <v>6600</v>
      </c>
      <c r="F28" s="4">
        <v>6600</v>
      </c>
      <c r="G28" s="42">
        <v>0</v>
      </c>
      <c r="H28" s="70">
        <v>5339</v>
      </c>
    </row>
    <row r="29" spans="1:8" ht="15.75" customHeight="1" thickBot="1">
      <c r="A29" s="5" t="s">
        <v>42</v>
      </c>
      <c r="B29" s="6"/>
      <c r="C29" s="74">
        <f>SUM(C6:C28)</f>
        <v>1100000</v>
      </c>
      <c r="D29" s="33">
        <f>SUM(D6:D28)</f>
        <v>935000</v>
      </c>
      <c r="E29" s="33">
        <f>SUM(E6:E28)</f>
        <v>165000</v>
      </c>
      <c r="F29" s="43">
        <f>SUM(F6:F28)</f>
        <v>124614</v>
      </c>
      <c r="G29" s="44">
        <f>SUM(G6:G28)</f>
        <v>-137976.3</v>
      </c>
      <c r="H29" s="52"/>
    </row>
    <row r="30" spans="1:8" ht="13.5" thickBot="1">
      <c r="A30" s="78" t="s">
        <v>125</v>
      </c>
      <c r="B30" s="79"/>
      <c r="C30" s="79"/>
      <c r="D30" s="79"/>
      <c r="E30" s="88"/>
      <c r="F30" s="79"/>
      <c r="G30" s="80">
        <f>SUM(D29+F29+G29)</f>
        <v>921637.7</v>
      </c>
      <c r="H30" s="81"/>
    </row>
    <row r="31" spans="1:2" ht="12.75">
      <c r="A31" s="28"/>
      <c r="B31" s="28"/>
    </row>
    <row r="32" spans="1:2" ht="12.75">
      <c r="A32" s="28"/>
      <c r="B32" s="28"/>
    </row>
    <row r="33" spans="1:2" ht="12.75">
      <c r="A33" s="28"/>
      <c r="B33" s="28"/>
    </row>
    <row r="34" spans="1:2" ht="12.75">
      <c r="A34" s="28"/>
      <c r="B34" s="28"/>
    </row>
    <row r="35" spans="1:2" ht="12.75">
      <c r="A35" s="28"/>
      <c r="B35" s="28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&amp;LVyhotovila.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25" sqref="E25"/>
    </sheetView>
  </sheetViews>
  <sheetFormatPr defaultColWidth="9.00390625" defaultRowHeight="12.75"/>
  <cols>
    <col min="1" max="1" width="26.00390625" style="0" customWidth="1"/>
    <col min="2" max="2" width="21.25390625" style="0" customWidth="1"/>
    <col min="3" max="3" width="16.375" style="0" customWidth="1"/>
    <col min="4" max="4" width="15.625" style="0" customWidth="1"/>
    <col min="5" max="5" width="14.25390625" style="0" customWidth="1"/>
    <col min="6" max="6" width="15.875" style="0" customWidth="1"/>
    <col min="7" max="7" width="15.375" style="0" customWidth="1"/>
    <col min="8" max="8" width="4.875" style="0" customWidth="1"/>
  </cols>
  <sheetData>
    <row r="1" spans="1:7" ht="38.25" customHeight="1">
      <c r="A1" s="50" t="s">
        <v>124</v>
      </c>
      <c r="B1" s="50"/>
      <c r="C1" s="51"/>
      <c r="G1" s="73" t="s">
        <v>128</v>
      </c>
    </row>
    <row r="2" spans="1:6" ht="32.25" customHeight="1">
      <c r="A2" s="1" t="s">
        <v>22</v>
      </c>
      <c r="B2" s="1"/>
      <c r="C2" s="71" t="s">
        <v>112</v>
      </c>
      <c r="D2" s="71" t="s">
        <v>129</v>
      </c>
      <c r="E2" s="71"/>
      <c r="F2" s="17"/>
    </row>
    <row r="3" spans="1:2" ht="13.5" thickBot="1">
      <c r="A3" t="s">
        <v>23</v>
      </c>
      <c r="B3" t="s">
        <v>98</v>
      </c>
    </row>
    <row r="4" spans="1:8" ht="22.5" customHeight="1">
      <c r="A4" s="53"/>
      <c r="B4" s="54"/>
      <c r="C4" s="54" t="s">
        <v>118</v>
      </c>
      <c r="D4" s="54" t="s">
        <v>119</v>
      </c>
      <c r="E4" s="54" t="s">
        <v>120</v>
      </c>
      <c r="F4" s="55" t="s">
        <v>122</v>
      </c>
      <c r="G4" s="56"/>
      <c r="H4" s="57"/>
    </row>
    <row r="5" spans="1:8" ht="19.5" customHeight="1" thickBot="1">
      <c r="A5" s="58" t="s">
        <v>20</v>
      </c>
      <c r="B5" s="59" t="s">
        <v>21</v>
      </c>
      <c r="C5" s="60" t="s">
        <v>117</v>
      </c>
      <c r="D5" s="60">
        <v>0.85</v>
      </c>
      <c r="E5" s="59" t="s">
        <v>121</v>
      </c>
      <c r="F5" s="61" t="s">
        <v>123</v>
      </c>
      <c r="G5" s="62" t="s">
        <v>115</v>
      </c>
      <c r="H5" s="63" t="s">
        <v>116</v>
      </c>
    </row>
    <row r="6" spans="1:8" ht="21.75" customHeight="1">
      <c r="A6" s="86" t="s">
        <v>113</v>
      </c>
      <c r="B6" s="15" t="s">
        <v>99</v>
      </c>
      <c r="C6" s="64">
        <v>105000</v>
      </c>
      <c r="D6" s="22">
        <v>89250</v>
      </c>
      <c r="E6" s="25">
        <v>15750</v>
      </c>
      <c r="F6" s="8">
        <v>15750</v>
      </c>
      <c r="G6" s="40">
        <v>0</v>
      </c>
      <c r="H6" s="68">
        <v>5222</v>
      </c>
    </row>
    <row r="7" spans="1:8" ht="21.75" customHeight="1">
      <c r="A7" s="86" t="s">
        <v>100</v>
      </c>
      <c r="B7" s="15" t="s">
        <v>101</v>
      </c>
      <c r="C7" s="64">
        <v>353000</v>
      </c>
      <c r="D7" s="23">
        <v>300050</v>
      </c>
      <c r="E7" s="26">
        <v>52950</v>
      </c>
      <c r="F7" s="45">
        <v>52950</v>
      </c>
      <c r="G7" s="46">
        <v>0</v>
      </c>
      <c r="H7" s="69">
        <v>5213</v>
      </c>
    </row>
    <row r="8" spans="1:8" ht="21.75" customHeight="1">
      <c r="A8" s="86" t="s">
        <v>46</v>
      </c>
      <c r="B8" s="15" t="s">
        <v>103</v>
      </c>
      <c r="C8" s="64">
        <v>110000</v>
      </c>
      <c r="D8" s="23">
        <v>93500</v>
      </c>
      <c r="E8" s="26">
        <v>16500</v>
      </c>
      <c r="F8" s="45">
        <v>16500</v>
      </c>
      <c r="G8" s="46">
        <v>0</v>
      </c>
      <c r="H8" s="69">
        <v>5229</v>
      </c>
    </row>
    <row r="9" spans="1:8" ht="21.75" customHeight="1">
      <c r="A9" s="86" t="s">
        <v>47</v>
      </c>
      <c r="B9" s="15" t="s">
        <v>104</v>
      </c>
      <c r="C9" s="64">
        <v>116000</v>
      </c>
      <c r="D9" s="23">
        <v>98600</v>
      </c>
      <c r="E9" s="26">
        <v>17400</v>
      </c>
      <c r="F9" s="45">
        <v>17400</v>
      </c>
      <c r="G9" s="46">
        <v>0</v>
      </c>
      <c r="H9" s="69">
        <v>5213</v>
      </c>
    </row>
    <row r="10" spans="1:8" ht="21.75" customHeight="1">
      <c r="A10" s="86" t="s">
        <v>48</v>
      </c>
      <c r="B10" s="15" t="s">
        <v>105</v>
      </c>
      <c r="C10" s="64">
        <v>325000</v>
      </c>
      <c r="D10" s="23">
        <v>276250</v>
      </c>
      <c r="E10" s="26">
        <v>48750</v>
      </c>
      <c r="F10" s="45">
        <v>0</v>
      </c>
      <c r="G10" s="46">
        <v>-3252</v>
      </c>
      <c r="H10" s="69">
        <v>5222</v>
      </c>
    </row>
    <row r="11" spans="1:8" ht="21.75" customHeight="1">
      <c r="A11" s="86" t="s">
        <v>50</v>
      </c>
      <c r="B11" s="15" t="s">
        <v>106</v>
      </c>
      <c r="C11" s="64">
        <v>84000</v>
      </c>
      <c r="D11" s="23">
        <v>71400</v>
      </c>
      <c r="E11" s="26">
        <v>12600</v>
      </c>
      <c r="F11" s="45">
        <v>12600</v>
      </c>
      <c r="G11" s="46">
        <v>0</v>
      </c>
      <c r="H11" s="69">
        <v>5221</v>
      </c>
    </row>
    <row r="12" spans="1:8" ht="21.75" customHeight="1">
      <c r="A12" s="86" t="s">
        <v>50</v>
      </c>
      <c r="B12" s="15" t="s">
        <v>107</v>
      </c>
      <c r="C12" s="64">
        <v>94000</v>
      </c>
      <c r="D12" s="23">
        <v>79900</v>
      </c>
      <c r="E12" s="26">
        <v>14100</v>
      </c>
      <c r="F12" s="45">
        <v>0</v>
      </c>
      <c r="G12" s="46">
        <v>-7273</v>
      </c>
      <c r="H12" s="69">
        <v>5221</v>
      </c>
    </row>
    <row r="13" spans="1:8" ht="21.75" customHeight="1">
      <c r="A13" s="86" t="s">
        <v>51</v>
      </c>
      <c r="B13" s="15" t="s">
        <v>108</v>
      </c>
      <c r="C13" s="64">
        <v>96000</v>
      </c>
      <c r="D13" s="22">
        <v>81600</v>
      </c>
      <c r="E13" s="25">
        <v>14400</v>
      </c>
      <c r="F13" s="47">
        <v>14400</v>
      </c>
      <c r="G13" s="48">
        <v>0</v>
      </c>
      <c r="H13" s="68">
        <v>5212</v>
      </c>
    </row>
    <row r="14" spans="1:8" ht="21.75" customHeight="1">
      <c r="A14" s="86" t="s">
        <v>51</v>
      </c>
      <c r="B14" s="15" t="s">
        <v>109</v>
      </c>
      <c r="C14" s="64">
        <v>143000</v>
      </c>
      <c r="D14" s="23">
        <v>121550</v>
      </c>
      <c r="E14" s="26">
        <v>21450</v>
      </c>
      <c r="F14" s="45">
        <v>0</v>
      </c>
      <c r="G14" s="46">
        <v>-121550</v>
      </c>
      <c r="H14" s="69">
        <v>5212</v>
      </c>
    </row>
    <row r="15" spans="1:8" ht="21.75" customHeight="1">
      <c r="A15" s="86" t="s">
        <v>51</v>
      </c>
      <c r="B15" s="15" t="s">
        <v>52</v>
      </c>
      <c r="C15" s="64">
        <v>247000</v>
      </c>
      <c r="D15" s="23">
        <v>209950</v>
      </c>
      <c r="E15" s="26">
        <v>37050</v>
      </c>
      <c r="F15" s="45">
        <v>37050</v>
      </c>
      <c r="G15" s="46">
        <v>0</v>
      </c>
      <c r="H15" s="69">
        <v>5212</v>
      </c>
    </row>
    <row r="16" spans="1:8" ht="21.75" customHeight="1">
      <c r="A16" s="86" t="s">
        <v>54</v>
      </c>
      <c r="B16" s="15" t="s">
        <v>110</v>
      </c>
      <c r="C16" s="65">
        <v>68000</v>
      </c>
      <c r="D16" s="23">
        <v>20400</v>
      </c>
      <c r="E16" s="26">
        <v>27200</v>
      </c>
      <c r="F16" s="45">
        <v>27200</v>
      </c>
      <c r="G16" s="46">
        <v>0</v>
      </c>
      <c r="H16" s="69">
        <v>5213</v>
      </c>
    </row>
    <row r="17" spans="1:8" ht="21.75" customHeight="1">
      <c r="A17" s="86"/>
      <c r="B17" s="15" t="s">
        <v>114</v>
      </c>
      <c r="C17" s="64"/>
      <c r="D17" s="23"/>
      <c r="E17" s="26">
        <v>20400</v>
      </c>
      <c r="F17" s="45">
        <v>20400</v>
      </c>
      <c r="G17" s="46">
        <v>0</v>
      </c>
      <c r="H17" s="69">
        <v>5213</v>
      </c>
    </row>
    <row r="18" spans="1:8" ht="21.75" customHeight="1" thickBot="1">
      <c r="A18" s="87" t="s">
        <v>53</v>
      </c>
      <c r="B18" s="91" t="s">
        <v>111</v>
      </c>
      <c r="C18" s="66">
        <v>59000</v>
      </c>
      <c r="D18" s="24">
        <v>50150</v>
      </c>
      <c r="E18" s="27">
        <v>8850</v>
      </c>
      <c r="F18" s="92">
        <v>0</v>
      </c>
      <c r="G18" s="93">
        <v>-5770</v>
      </c>
      <c r="H18" s="70">
        <v>5212</v>
      </c>
    </row>
    <row r="19" spans="1:8" ht="24.75" customHeight="1" thickBot="1">
      <c r="A19" s="9" t="s">
        <v>42</v>
      </c>
      <c r="B19" s="6"/>
      <c r="C19" s="74">
        <f>SUM(C6:C18)</f>
        <v>1800000</v>
      </c>
      <c r="D19" s="33">
        <f>SUM(D6:D18)</f>
        <v>1492600</v>
      </c>
      <c r="E19" s="33">
        <f>SUM(E6:E18)</f>
        <v>307400</v>
      </c>
      <c r="F19" s="49">
        <f>SUM(F6:F18)</f>
        <v>214250</v>
      </c>
      <c r="G19" s="44">
        <f>SUM(G6:G18)</f>
        <v>-137845</v>
      </c>
      <c r="H19" s="52"/>
    </row>
    <row r="20" spans="1:8" ht="22.5" customHeight="1" thickBot="1">
      <c r="A20" s="90" t="s">
        <v>127</v>
      </c>
      <c r="B20" s="79"/>
      <c r="C20" s="79"/>
      <c r="D20" s="79"/>
      <c r="E20" s="88"/>
      <c r="F20" s="79"/>
      <c r="G20" s="80">
        <f>SUM(D19+F19+G19)</f>
        <v>1569005</v>
      </c>
      <c r="H20" s="81"/>
    </row>
    <row r="21" spans="1:2" ht="12.75">
      <c r="A21" s="28"/>
      <c r="B21" s="28"/>
    </row>
    <row r="22" spans="1:2" ht="12.75">
      <c r="A22" s="28"/>
      <c r="B22" s="28"/>
    </row>
    <row r="23" spans="1:2" ht="12.75">
      <c r="A23" s="28"/>
      <c r="B23" s="28"/>
    </row>
    <row r="24" spans="1:2" ht="12.75">
      <c r="A24" s="28"/>
      <c r="B24" s="28"/>
    </row>
    <row r="25" spans="1:2" ht="12.75">
      <c r="A25" s="28"/>
      <c r="B25" s="28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6" sqref="C6"/>
    </sheetView>
  </sheetViews>
  <sheetFormatPr defaultColWidth="9.00390625" defaultRowHeight="12.75"/>
  <cols>
    <col min="1" max="1" width="24.875" style="0" customWidth="1"/>
    <col min="2" max="2" width="21.25390625" style="0" customWidth="1"/>
    <col min="3" max="3" width="14.875" style="0" customWidth="1"/>
    <col min="4" max="4" width="14.375" style="0" customWidth="1"/>
    <col min="5" max="5" width="13.25390625" style="0" customWidth="1"/>
    <col min="6" max="7" width="17.75390625" style="0" customWidth="1"/>
    <col min="8" max="8" width="5.00390625" style="0" customWidth="1"/>
  </cols>
  <sheetData>
    <row r="1" spans="1:7" ht="54" customHeight="1">
      <c r="A1" s="50" t="s">
        <v>124</v>
      </c>
      <c r="B1" s="50"/>
      <c r="C1" s="51"/>
      <c r="G1" s="73" t="s">
        <v>130</v>
      </c>
    </row>
    <row r="2" spans="1:5" ht="30.75" customHeight="1">
      <c r="A2" s="72" t="s">
        <v>0</v>
      </c>
      <c r="B2" s="1"/>
      <c r="C2" s="71" t="s">
        <v>97</v>
      </c>
      <c r="D2" s="71" t="s">
        <v>44</v>
      </c>
      <c r="E2" s="76"/>
    </row>
    <row r="3" spans="1:2" ht="13.5" thickBot="1">
      <c r="A3" t="s">
        <v>23</v>
      </c>
      <c r="B3" t="s">
        <v>43</v>
      </c>
    </row>
    <row r="4" spans="1:8" ht="30" customHeight="1">
      <c r="A4" s="53"/>
      <c r="B4" s="54"/>
      <c r="C4" s="54" t="s">
        <v>118</v>
      </c>
      <c r="D4" s="54" t="s">
        <v>119</v>
      </c>
      <c r="E4" s="54" t="s">
        <v>120</v>
      </c>
      <c r="F4" s="103" t="s">
        <v>122</v>
      </c>
      <c r="G4" s="104"/>
      <c r="H4" s="57"/>
    </row>
    <row r="5" spans="1:8" ht="30" customHeight="1" thickBot="1">
      <c r="A5" s="58" t="s">
        <v>20</v>
      </c>
      <c r="B5" s="59" t="s">
        <v>21</v>
      </c>
      <c r="C5" s="60" t="s">
        <v>117</v>
      </c>
      <c r="D5" s="60">
        <v>0.85</v>
      </c>
      <c r="E5" s="59" t="s">
        <v>121</v>
      </c>
      <c r="F5" s="61" t="s">
        <v>123</v>
      </c>
      <c r="G5" s="62" t="s">
        <v>115</v>
      </c>
      <c r="H5" s="63" t="s">
        <v>116</v>
      </c>
    </row>
    <row r="6" spans="1:8" ht="24" customHeight="1">
      <c r="A6" s="94" t="s">
        <v>69</v>
      </c>
      <c r="B6" s="35" t="s">
        <v>4</v>
      </c>
      <c r="C6" s="64">
        <v>42100</v>
      </c>
      <c r="D6" s="13">
        <v>35800</v>
      </c>
      <c r="E6" s="8">
        <v>6300</v>
      </c>
      <c r="F6" s="18"/>
      <c r="G6" s="18">
        <v>-4479.5</v>
      </c>
      <c r="H6" s="68">
        <v>5222</v>
      </c>
    </row>
    <row r="7" spans="1:8" ht="24" customHeight="1">
      <c r="A7" s="95" t="s">
        <v>1</v>
      </c>
      <c r="B7" s="36" t="s">
        <v>13</v>
      </c>
      <c r="C7" s="64">
        <v>27500</v>
      </c>
      <c r="D7" s="3">
        <v>23400</v>
      </c>
      <c r="E7" s="2">
        <v>4100</v>
      </c>
      <c r="F7" s="19"/>
      <c r="G7" s="19">
        <v>-428</v>
      </c>
      <c r="H7" s="69">
        <v>5222</v>
      </c>
    </row>
    <row r="8" spans="1:8" ht="24" customHeight="1">
      <c r="A8" s="95" t="s">
        <v>63</v>
      </c>
      <c r="B8" s="36" t="s">
        <v>12</v>
      </c>
      <c r="C8" s="64">
        <v>68000</v>
      </c>
      <c r="D8" s="3">
        <v>57800</v>
      </c>
      <c r="E8" s="2">
        <v>10200</v>
      </c>
      <c r="F8" s="19"/>
      <c r="G8" s="19">
        <v>-6941</v>
      </c>
      <c r="H8" s="69">
        <v>5222</v>
      </c>
    </row>
    <row r="9" spans="1:8" ht="24" customHeight="1">
      <c r="A9" s="95" t="s">
        <v>2</v>
      </c>
      <c r="B9" s="36" t="s">
        <v>11</v>
      </c>
      <c r="C9" s="64">
        <v>41400</v>
      </c>
      <c r="D9" s="3">
        <v>35200</v>
      </c>
      <c r="E9" s="2">
        <v>6200</v>
      </c>
      <c r="F9" s="19">
        <v>5390</v>
      </c>
      <c r="G9" s="19"/>
      <c r="H9" s="69">
        <v>5222</v>
      </c>
    </row>
    <row r="10" spans="1:8" ht="24" customHeight="1">
      <c r="A10" s="95" t="s">
        <v>59</v>
      </c>
      <c r="B10" s="36" t="s">
        <v>10</v>
      </c>
      <c r="C10" s="64">
        <v>100000</v>
      </c>
      <c r="D10" s="3">
        <v>85000</v>
      </c>
      <c r="E10" s="2">
        <v>15000</v>
      </c>
      <c r="F10" s="19">
        <v>15000</v>
      </c>
      <c r="G10" s="19"/>
      <c r="H10" s="69">
        <v>5222</v>
      </c>
    </row>
    <row r="11" spans="1:8" ht="24" customHeight="1">
      <c r="A11" s="95" t="s">
        <v>3</v>
      </c>
      <c r="B11" s="36" t="s">
        <v>9</v>
      </c>
      <c r="C11" s="64">
        <v>75000</v>
      </c>
      <c r="D11" s="3">
        <v>63800</v>
      </c>
      <c r="E11" s="2">
        <v>11200</v>
      </c>
      <c r="F11" s="19">
        <v>11200</v>
      </c>
      <c r="G11" s="19"/>
      <c r="H11" s="69">
        <v>5222</v>
      </c>
    </row>
    <row r="12" spans="1:8" ht="24" customHeight="1">
      <c r="A12" s="95" t="s">
        <v>50</v>
      </c>
      <c r="B12" s="36" t="s">
        <v>8</v>
      </c>
      <c r="C12" s="64">
        <v>29625</v>
      </c>
      <c r="D12" s="3">
        <v>25200</v>
      </c>
      <c r="E12" s="2">
        <v>4425</v>
      </c>
      <c r="F12" s="19"/>
      <c r="G12" s="19">
        <v>-25200</v>
      </c>
      <c r="H12" s="69">
        <v>5221</v>
      </c>
    </row>
    <row r="13" spans="1:8" ht="24" customHeight="1" thickBot="1">
      <c r="A13" s="96" t="s">
        <v>50</v>
      </c>
      <c r="B13" s="75" t="s">
        <v>7</v>
      </c>
      <c r="C13" s="66">
        <v>36375</v>
      </c>
      <c r="D13" s="14">
        <v>31000</v>
      </c>
      <c r="E13" s="4">
        <v>5375</v>
      </c>
      <c r="F13" s="20">
        <v>4928</v>
      </c>
      <c r="G13" s="20"/>
      <c r="H13" s="70">
        <v>5221</v>
      </c>
    </row>
    <row r="14" spans="1:8" ht="28.5" customHeight="1" thickBot="1">
      <c r="A14" s="9" t="s">
        <v>42</v>
      </c>
      <c r="B14" s="6"/>
      <c r="C14" s="77">
        <f>SUM(C6:C13)</f>
        <v>420000</v>
      </c>
      <c r="D14" s="7">
        <f>SUM(D6:D13)</f>
        <v>357200</v>
      </c>
      <c r="E14" s="7">
        <f>SUM(E6:E13)</f>
        <v>62800</v>
      </c>
      <c r="F14" s="21">
        <f>SUM(F6:F13)</f>
        <v>36518</v>
      </c>
      <c r="G14" s="44">
        <f>SUM(G6:G13)</f>
        <v>-37048.5</v>
      </c>
      <c r="H14" s="52"/>
    </row>
    <row r="15" spans="1:8" ht="27" customHeight="1" thickBot="1">
      <c r="A15" s="90" t="s">
        <v>127</v>
      </c>
      <c r="B15" s="79"/>
      <c r="C15" s="79"/>
      <c r="D15" s="79"/>
      <c r="E15" s="79"/>
      <c r="F15" s="79"/>
      <c r="G15" s="80">
        <f>SUM(D14+F14+G14)</f>
        <v>356669.5</v>
      </c>
      <c r="H15" s="81"/>
    </row>
    <row r="16" ht="12.75">
      <c r="E16" s="34"/>
    </row>
  </sheetData>
  <mergeCells count="1">
    <mergeCell ref="F4:G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&amp;LVyhotovila: Jana Bauerová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26.00390625" style="0" customWidth="1"/>
    <col min="2" max="2" width="21.25390625" style="0" customWidth="1"/>
    <col min="3" max="3" width="17.875" style="0" customWidth="1"/>
    <col min="4" max="4" width="14.875" style="0" customWidth="1"/>
    <col min="5" max="5" width="13.875" style="0" customWidth="1"/>
    <col min="6" max="6" width="15.875" style="0" customWidth="1"/>
    <col min="7" max="7" width="16.875" style="0" customWidth="1"/>
    <col min="8" max="8" width="4.75390625" style="0" customWidth="1"/>
  </cols>
  <sheetData>
    <row r="1" spans="1:7" ht="54" customHeight="1">
      <c r="A1" s="50" t="s">
        <v>124</v>
      </c>
      <c r="B1" s="50"/>
      <c r="C1" s="101"/>
      <c r="G1" s="73" t="s">
        <v>132</v>
      </c>
    </row>
    <row r="2" spans="1:5" ht="30.75" customHeight="1">
      <c r="A2" s="72" t="s">
        <v>0</v>
      </c>
      <c r="B2" s="1"/>
      <c r="C2" s="71" t="s">
        <v>14</v>
      </c>
      <c r="D2" s="71" t="s">
        <v>129</v>
      </c>
      <c r="E2" s="76"/>
    </row>
    <row r="3" spans="1:4" ht="15.75" customHeight="1" thickBot="1">
      <c r="A3" t="s">
        <v>23</v>
      </c>
      <c r="B3" t="s">
        <v>98</v>
      </c>
      <c r="C3" s="97"/>
      <c r="D3" s="97"/>
    </row>
    <row r="4" spans="1:8" ht="15.75">
      <c r="A4" s="53"/>
      <c r="B4" s="54"/>
      <c r="C4" s="54" t="s">
        <v>118</v>
      </c>
      <c r="D4" s="54" t="s">
        <v>119</v>
      </c>
      <c r="E4" s="54" t="s">
        <v>120</v>
      </c>
      <c r="F4" s="103" t="s">
        <v>122</v>
      </c>
      <c r="G4" s="104"/>
      <c r="H4" s="57"/>
    </row>
    <row r="5" spans="1:8" ht="30" customHeight="1" thickBot="1">
      <c r="A5" s="58" t="s">
        <v>20</v>
      </c>
      <c r="B5" s="59" t="s">
        <v>21</v>
      </c>
      <c r="C5" s="60" t="s">
        <v>117</v>
      </c>
      <c r="D5" s="60">
        <v>0.85</v>
      </c>
      <c r="E5" s="59" t="s">
        <v>121</v>
      </c>
      <c r="F5" s="61" t="s">
        <v>123</v>
      </c>
      <c r="G5" s="62" t="s">
        <v>115</v>
      </c>
      <c r="H5" s="63" t="s">
        <v>116</v>
      </c>
    </row>
    <row r="6" spans="1:8" ht="24.75" customHeight="1">
      <c r="A6" s="37" t="s">
        <v>45</v>
      </c>
      <c r="B6" s="35" t="s">
        <v>102</v>
      </c>
      <c r="C6" s="64">
        <v>285600</v>
      </c>
      <c r="D6" s="13">
        <v>242760</v>
      </c>
      <c r="E6" s="8">
        <v>42840</v>
      </c>
      <c r="F6" s="18"/>
      <c r="G6" s="18">
        <v>-152492.5</v>
      </c>
      <c r="H6" s="99">
        <v>5213</v>
      </c>
    </row>
    <row r="7" spans="1:8" ht="24.75" customHeight="1">
      <c r="A7" s="38" t="s">
        <v>5</v>
      </c>
      <c r="B7" s="36" t="s">
        <v>15</v>
      </c>
      <c r="C7" s="64">
        <v>66000</v>
      </c>
      <c r="D7" s="3">
        <v>56100</v>
      </c>
      <c r="E7" s="2">
        <v>9900</v>
      </c>
      <c r="F7" s="19">
        <v>9900</v>
      </c>
      <c r="G7" s="19"/>
      <c r="H7" s="69">
        <v>5222</v>
      </c>
    </row>
    <row r="8" spans="1:8" ht="24.75" customHeight="1">
      <c r="A8" s="38" t="s">
        <v>54</v>
      </c>
      <c r="B8" s="36" t="s">
        <v>16</v>
      </c>
      <c r="C8" s="64">
        <v>193200</v>
      </c>
      <c r="D8" s="3">
        <v>164220</v>
      </c>
      <c r="E8" s="2">
        <v>28980</v>
      </c>
      <c r="F8" s="19">
        <v>28980</v>
      </c>
      <c r="G8" s="19"/>
      <c r="H8" s="69">
        <v>5213</v>
      </c>
    </row>
    <row r="9" spans="1:8" ht="24.75" customHeight="1">
      <c r="A9" s="38" t="s">
        <v>54</v>
      </c>
      <c r="B9" s="36" t="s">
        <v>17</v>
      </c>
      <c r="C9" s="64">
        <v>101200</v>
      </c>
      <c r="D9" s="3">
        <v>86020</v>
      </c>
      <c r="E9" s="2">
        <v>15180</v>
      </c>
      <c r="F9" s="19">
        <v>1212.5</v>
      </c>
      <c r="G9" s="19"/>
      <c r="H9" s="69">
        <v>5213</v>
      </c>
    </row>
    <row r="10" spans="1:8" ht="24.75" customHeight="1">
      <c r="A10" s="102" t="s">
        <v>133</v>
      </c>
      <c r="B10" s="36" t="s">
        <v>18</v>
      </c>
      <c r="C10" s="64">
        <v>268000</v>
      </c>
      <c r="D10" s="3">
        <v>227800</v>
      </c>
      <c r="E10" s="2">
        <v>40200</v>
      </c>
      <c r="F10" s="19"/>
      <c r="G10" s="19">
        <v>-227800</v>
      </c>
      <c r="H10" s="69">
        <v>5213</v>
      </c>
    </row>
    <row r="11" spans="1:8" ht="24.75" customHeight="1" thickBot="1">
      <c r="A11" s="98" t="s">
        <v>6</v>
      </c>
      <c r="B11" s="75" t="s">
        <v>19</v>
      </c>
      <c r="C11" s="66">
        <v>127000</v>
      </c>
      <c r="D11" s="14">
        <v>107950</v>
      </c>
      <c r="E11" s="4">
        <v>19050</v>
      </c>
      <c r="F11" s="20">
        <v>19050</v>
      </c>
      <c r="G11" s="20"/>
      <c r="H11" s="100">
        <v>5212</v>
      </c>
    </row>
    <row r="12" spans="1:8" ht="28.5" customHeight="1" thickBot="1">
      <c r="A12" s="9" t="s">
        <v>42</v>
      </c>
      <c r="B12" s="6"/>
      <c r="C12" s="82">
        <f>SUM(C6:C11)</f>
        <v>1041000</v>
      </c>
      <c r="D12" s="7">
        <f>SUM(D6:D11)</f>
        <v>884850</v>
      </c>
      <c r="E12" s="7">
        <f>SUM(E6:E11)</f>
        <v>156150</v>
      </c>
      <c r="F12" s="21">
        <f>SUM(F6:F11)</f>
        <v>59142.5</v>
      </c>
      <c r="G12" s="44">
        <f>SUM(G6:G11)</f>
        <v>-380292.5</v>
      </c>
      <c r="H12" s="52"/>
    </row>
    <row r="13" spans="1:8" ht="27" customHeight="1" thickBot="1">
      <c r="A13" s="90" t="s">
        <v>127</v>
      </c>
      <c r="B13" s="79"/>
      <c r="C13" s="79"/>
      <c r="D13" s="79"/>
      <c r="E13" s="79"/>
      <c r="F13" s="79"/>
      <c r="G13" s="80">
        <f>SUM(D12+F12+G12)</f>
        <v>563700</v>
      </c>
      <c r="H13" s="81"/>
    </row>
    <row r="14" ht="12.75">
      <c r="E14" s="34"/>
    </row>
    <row r="15" ht="12.75">
      <c r="A15" t="s">
        <v>134</v>
      </c>
    </row>
    <row r="16" ht="12.75">
      <c r="A16" t="s">
        <v>135</v>
      </c>
    </row>
  </sheetData>
  <mergeCells count="1">
    <mergeCell ref="F4:G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&amp;LVyhotovila: Jana Bauerová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2007-03-01T10:46:48Z</cp:lastPrinted>
  <dcterms:created xsi:type="dcterms:W3CDTF">2006-11-02T07:01:30Z</dcterms:created>
  <dcterms:modified xsi:type="dcterms:W3CDTF">2007-03-02T08:52:04Z</dcterms:modified>
  <cp:category/>
  <cp:version/>
  <cp:contentType/>
  <cp:contentStatus/>
</cp:coreProperties>
</file>