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765" windowWidth="12120" windowHeight="9030" tabRatio="662" activeTab="0"/>
  </bookViews>
  <sheets>
    <sheet name="CR - Opatření 2" sheetId="1" r:id="rId1"/>
  </sheets>
  <definedNames>
    <definedName name="_xlnm._FilterDatabase" localSheetId="0" hidden="1">'CR - Opatření 2'!$A$6:$L$7</definedName>
    <definedName name="_xlnm.Print_Area" localSheetId="0">'CR - Opatření 2'!$A$1:$L$13</definedName>
  </definedNames>
  <calcPr fullCalcOnLoad="1"/>
</workbook>
</file>

<file path=xl/sharedStrings.xml><?xml version="1.0" encoding="utf-8"?>
<sst xmlns="http://schemas.openxmlformats.org/spreadsheetml/2006/main" count="56" uniqueCount="44">
  <si>
    <t>ALOKOVANÁ ČÁSTKA</t>
  </si>
  <si>
    <t>-</t>
  </si>
  <si>
    <t>Hodnotící tabulka</t>
  </si>
  <si>
    <t>NÁZEV PROJEKTU</t>
  </si>
  <si>
    <t>ŽADATEL</t>
  </si>
  <si>
    <t>PRÁVNÍ FORMA</t>
  </si>
  <si>
    <t>ČÍSELNÝ KÓD ŽÁDOSTI</t>
  </si>
  <si>
    <t>CELKEM</t>
  </si>
  <si>
    <t>požadovaný příspěvek žadatelem</t>
  </si>
  <si>
    <t>Celkové náklady projektu uvedené  žadatelem</t>
  </si>
  <si>
    <t>Celkové uznatelné náklady projektu upraveno při hodnocení</t>
  </si>
  <si>
    <t>VYŘAZENO V 1 KOLE ADMINISTRÁTOREM</t>
  </si>
  <si>
    <t>ZÍSKANÉ BODY PŘI HODNOCENÍ PROJEKTŮ</t>
  </si>
  <si>
    <t>NAVRŽENÝ PŘÍSPĚVEK HODNOTÍCÍ KOMISÍ</t>
  </si>
  <si>
    <t>Z TOHO BYLO VYŘAZENO</t>
  </si>
  <si>
    <t xml:space="preserve"> ŽÁDOSTÍ</t>
  </si>
  <si>
    <t>VYŘAZENO V 2 KOLE HODNOTÍCÍ KOMISÍ</t>
  </si>
  <si>
    <t>navržený příspěvek v %</t>
  </si>
  <si>
    <t>Min. - max. výše požadovaného příspěvku</t>
  </si>
  <si>
    <t>občanské sdružení</t>
  </si>
  <si>
    <t>Grantový program na podporu cestovního ruchu v roce  2008</t>
  </si>
  <si>
    <t>5822/2/01</t>
  </si>
  <si>
    <t>5822/2/02</t>
  </si>
  <si>
    <t>5822/2/03</t>
  </si>
  <si>
    <t>5822/2/04</t>
  </si>
  <si>
    <t>5822/2/05</t>
  </si>
  <si>
    <t>Jihočeská hospodářská komora, oblastní kancelář Písek</t>
  </si>
  <si>
    <t>Svaz vodáků ČR-klub vodáků Racek,reg.č.090 Písek</t>
  </si>
  <si>
    <t>Regio Písek o.p.s.</t>
  </si>
  <si>
    <t>CK ČSAD AUTOBUSY České Budějovice a.s.</t>
  </si>
  <si>
    <t>CG1 Invest s.r.o.</t>
  </si>
  <si>
    <t>sdružení podnikatelů</t>
  </si>
  <si>
    <t>o.p.s.</t>
  </si>
  <si>
    <t>a.s.</t>
  </si>
  <si>
    <t>s.r.o.</t>
  </si>
  <si>
    <t>Vzdělávací kurzy pro pracovníky ubytovacích zařízení</t>
  </si>
  <si>
    <t>Cílová skupina vodáci</t>
  </si>
  <si>
    <t>EVVO v cestovním ruchu</t>
  </si>
  <si>
    <t>Gastronomický postgraduál</t>
  </si>
  <si>
    <t>Gastronomický víkend Na Ptáčkovně</t>
  </si>
  <si>
    <t>Opatření č. 2 -  Písecká čítanka 2. výzva k 25. 8. 2008 číslo výzvy 5822/2</t>
  </si>
  <si>
    <t>BYLO PODÁNO 5</t>
  </si>
  <si>
    <t>nevyčerpané prostředky činí Kč 0</t>
  </si>
  <si>
    <t>Schváleno zastupitelstvem města dne 9.10. 2008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</si>
</sst>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%"/>
    <numFmt numFmtId="167" formatCode="[$-405]d\.\ mmmm\ yyyy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0000\ &quot;Kč&quot;_-;\-* #,##0.00000\ &quot;Kč&quot;_-;_-* &quot;-&quot;??\ &quot;Kč&quot;_-;_-@_-"/>
    <numFmt numFmtId="171" formatCode="_-* #,##0.000000\ &quot;Kč&quot;_-;\-* #,##0.000000\ &quot;Kč&quot;_-;_-* &quot;-&quot;??\ &quot;Kč&quot;_-;_-@_-"/>
    <numFmt numFmtId="172" formatCode="_-* #,##0.0000000\ &quot;Kč&quot;_-;\-* #,##0.0000000\ &quot;Kč&quot;_-;_-* &quot;-&quot;??\ &quot;Kč&quot;_-;_-@_-"/>
    <numFmt numFmtId="173" formatCode="dd/mm/yy;@"/>
    <numFmt numFmtId="174" formatCode="mmm/yyyy"/>
    <numFmt numFmtId="175" formatCode="0.0_ ;\-0.0\ "/>
    <numFmt numFmtId="176" formatCode="#&quot; &quot;???/???"/>
    <numFmt numFmtId="177" formatCode="#,##0.0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_-* #,##0.0\ _K_č_-;\-* #,##0.0\ _K_č_-;_-* &quot;-&quot;?\ _K_č_-;_-@_-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_-* #,##0\ _K_č_-;\-* #,##0\ _K_č_-;_-* &quot;-&quot;?\ _K_č_-;_-@_-"/>
    <numFmt numFmtId="188" formatCode="_-* #,##0\ _K_č_-;\-* #,##0\ _K_č_-;_-* &quot;-&quot;??\ _K_č_-;_-@_-"/>
    <numFmt numFmtId="189" formatCode="0.0"/>
  </numFmts>
  <fonts count="19"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48"/>
      <name val="Arial CE"/>
      <family val="2"/>
    </font>
    <font>
      <sz val="8"/>
      <name val="Tahoma"/>
      <family val="2"/>
    </font>
    <font>
      <b/>
      <sz val="36"/>
      <name val="Arial CE"/>
      <family val="2"/>
    </font>
    <font>
      <b/>
      <sz val="42"/>
      <name val="Arial CE"/>
      <family val="2"/>
    </font>
    <font>
      <b/>
      <sz val="24"/>
      <name val="Arial CE"/>
      <family val="2"/>
    </font>
    <font>
      <b/>
      <sz val="13"/>
      <name val="Arial CE"/>
      <family val="2"/>
    </font>
    <font>
      <b/>
      <sz val="26"/>
      <name val="Arial CE"/>
      <family val="2"/>
    </font>
    <font>
      <b/>
      <sz val="40"/>
      <name val="Arial CE"/>
      <family val="2"/>
    </font>
    <font>
      <sz val="15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4" fontId="1" fillId="0" borderId="0" xfId="18" applyFont="1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44" fontId="0" fillId="0" borderId="0" xfId="18" applyBorder="1" applyAlignment="1">
      <alignment/>
    </xf>
    <xf numFmtId="173" fontId="5" fillId="0" borderId="0" xfId="18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165" fontId="5" fillId="0" borderId="0" xfId="18" applyNumberFormat="1" applyFont="1" applyBorder="1" applyAlignment="1">
      <alignment horizontal="center" wrapText="1"/>
    </xf>
    <xf numFmtId="44" fontId="9" fillId="2" borderId="1" xfId="18" applyFont="1" applyFill="1" applyBorder="1" applyAlignment="1">
      <alignment horizontal="center" vertical="center" textRotation="90" wrapText="1"/>
    </xf>
    <xf numFmtId="44" fontId="9" fillId="2" borderId="2" xfId="18" applyFont="1" applyFill="1" applyBorder="1" applyAlignment="1">
      <alignment horizontal="center" vertical="center" textRotation="90" wrapText="1"/>
    </xf>
    <xf numFmtId="166" fontId="9" fillId="2" borderId="3" xfId="20" applyNumberFormat="1" applyFont="1" applyFill="1" applyBorder="1" applyAlignment="1">
      <alignment horizontal="center" vertical="center" wrapText="1"/>
    </xf>
    <xf numFmtId="44" fontId="6" fillId="2" borderId="1" xfId="18" applyFont="1" applyFill="1" applyBorder="1" applyAlignment="1">
      <alignment horizontal="center" vertical="center" textRotation="90" wrapText="1"/>
    </xf>
    <xf numFmtId="165" fontId="5" fillId="0" borderId="0" xfId="18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173" fontId="5" fillId="0" borderId="0" xfId="18" applyNumberFormat="1" applyFont="1" applyBorder="1" applyAlignment="1">
      <alignment horizontal="center" wrapText="1"/>
    </xf>
    <xf numFmtId="0" fontId="14" fillId="2" borderId="0" xfId="0" applyFont="1" applyFill="1" applyBorder="1" applyAlignment="1">
      <alignment wrapText="1"/>
    </xf>
    <xf numFmtId="165" fontId="1" fillId="0" borderId="4" xfId="18" applyNumberFormat="1" applyFont="1" applyBorder="1" applyAlignment="1">
      <alignment wrapText="1"/>
    </xf>
    <xf numFmtId="49" fontId="7" fillId="0" borderId="0" xfId="0" applyNumberFormat="1" applyFont="1" applyBorder="1" applyAlignment="1">
      <alignment horizontal="left" wrapText="1"/>
    </xf>
    <xf numFmtId="16" fontId="15" fillId="0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189" fontId="9" fillId="2" borderId="4" xfId="15" applyNumberFormat="1" applyFont="1" applyFill="1" applyBorder="1" applyAlignment="1">
      <alignment horizontal="center" vertical="center" wrapText="1"/>
    </xf>
    <xf numFmtId="179" fontId="9" fillId="2" borderId="4" xfId="15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wrapText="1"/>
    </xf>
    <xf numFmtId="189" fontId="9" fillId="3" borderId="5" xfId="0" applyNumberFormat="1" applyFont="1" applyFill="1" applyBorder="1" applyAlignment="1">
      <alignment wrapText="1"/>
    </xf>
    <xf numFmtId="165" fontId="9" fillId="3" borderId="5" xfId="18" applyNumberFormat="1" applyFont="1" applyFill="1" applyBorder="1" applyAlignment="1">
      <alignment wrapText="1"/>
    </xf>
    <xf numFmtId="49" fontId="7" fillId="0" borderId="4" xfId="0" applyNumberFormat="1" applyFont="1" applyBorder="1" applyAlignment="1">
      <alignment horizontal="left" wrapText="1"/>
    </xf>
    <xf numFmtId="16" fontId="15" fillId="0" borderId="6" xfId="0" applyNumberFormat="1" applyFont="1" applyFill="1" applyBorder="1" applyAlignment="1">
      <alignment wrapText="1"/>
    </xf>
    <xf numFmtId="0" fontId="8" fillId="0" borderId="6" xfId="0" applyFont="1" applyBorder="1" applyAlignment="1">
      <alignment horizontal="left" wrapText="1"/>
    </xf>
    <xf numFmtId="165" fontId="6" fillId="0" borderId="4" xfId="18" applyNumberFormat="1" applyFont="1" applyFill="1" applyBorder="1" applyAlignment="1">
      <alignment horizontal="center" vertical="center" wrapText="1"/>
    </xf>
    <xf numFmtId="166" fontId="6" fillId="0" borderId="3" xfId="20" applyNumberFormat="1" applyFont="1" applyFill="1" applyBorder="1" applyAlignment="1">
      <alignment horizontal="center" vertical="center" wrapText="1"/>
    </xf>
    <xf numFmtId="166" fontId="9" fillId="3" borderId="7" xfId="20" applyNumberFormat="1" applyFont="1" applyFill="1" applyBorder="1" applyAlignment="1">
      <alignment horizontal="center" wrapText="1"/>
    </xf>
    <xf numFmtId="49" fontId="9" fillId="3" borderId="8" xfId="0" applyNumberFormat="1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right" wrapText="1"/>
    </xf>
    <xf numFmtId="49" fontId="9" fillId="0" borderId="9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165" fontId="18" fillId="0" borderId="4" xfId="18" applyNumberFormat="1" applyFont="1" applyBorder="1" applyAlignment="1">
      <alignment horizontal="left" vertical="center" wrapText="1"/>
    </xf>
    <xf numFmtId="165" fontId="18" fillId="0" borderId="12" xfId="18" applyNumberFormat="1" applyFont="1" applyBorder="1" applyAlignment="1">
      <alignment horizontal="left" vertical="center" wrapText="1"/>
    </xf>
    <xf numFmtId="165" fontId="9" fillId="3" borderId="13" xfId="18" applyNumberFormat="1" applyFont="1" applyFill="1" applyBorder="1" applyAlignment="1">
      <alignment wrapText="1"/>
    </xf>
    <xf numFmtId="166" fontId="9" fillId="2" borderId="14" xfId="2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wrapText="1"/>
    </xf>
    <xf numFmtId="44" fontId="9" fillId="2" borderId="15" xfId="18" applyFont="1" applyFill="1" applyBorder="1" applyAlignment="1">
      <alignment horizontal="center" vertical="center" textRotation="90" wrapText="1"/>
    </xf>
    <xf numFmtId="44" fontId="9" fillId="2" borderId="1" xfId="18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165" fontId="5" fillId="0" borderId="0" xfId="18" applyNumberFormat="1" applyFont="1" applyBorder="1" applyAlignment="1">
      <alignment horizontal="center" wrapText="1"/>
    </xf>
    <xf numFmtId="165" fontId="14" fillId="2" borderId="0" xfId="18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0" fillId="0" borderId="18" xfId="0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="50" zoomScaleNormal="71" zoomScaleSheetLayoutView="50" workbookViewId="0" topLeftCell="A5">
      <selection activeCell="A5" sqref="A5:C5"/>
    </sheetView>
  </sheetViews>
  <sheetFormatPr defaultColWidth="9.00390625" defaultRowHeight="12.75"/>
  <cols>
    <col min="1" max="1" width="14.875" style="3" customWidth="1"/>
    <col min="2" max="2" width="48.125" style="2" customWidth="1"/>
    <col min="3" max="3" width="17.00390625" style="2" customWidth="1"/>
    <col min="4" max="4" width="65.75390625" style="2" customWidth="1"/>
    <col min="5" max="6" width="10.00390625" style="11" customWidth="1"/>
    <col min="7" max="7" width="11.00390625" style="9" customWidth="1"/>
    <col min="8" max="8" width="21.875" style="11" customWidth="1"/>
    <col min="9" max="10" width="21.875" style="9" customWidth="1"/>
    <col min="11" max="11" width="25.75390625" style="1" customWidth="1"/>
    <col min="12" max="12" width="12.25390625" style="1" customWidth="1"/>
    <col min="13" max="16384" width="9.125" style="1" customWidth="1"/>
  </cols>
  <sheetData>
    <row r="1" spans="1:12" s="7" customFormat="1" ht="60" customHeight="1">
      <c r="A1" s="59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20"/>
    </row>
    <row r="2" spans="1:12" s="21" customFormat="1" ht="66" customHeight="1">
      <c r="A2" s="63" t="s">
        <v>40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s="7" customFormat="1" ht="51" customHeight="1">
      <c r="A3" s="66" t="s">
        <v>2</v>
      </c>
      <c r="B3" s="66"/>
      <c r="C3" s="66"/>
      <c r="D3" s="23" t="s">
        <v>0</v>
      </c>
      <c r="E3" s="65">
        <v>120000</v>
      </c>
      <c r="F3" s="65"/>
      <c r="G3" s="65"/>
      <c r="H3" s="64"/>
      <c r="I3" s="64"/>
      <c r="J3" s="14"/>
      <c r="K3" s="12"/>
      <c r="L3" s="10"/>
    </row>
    <row r="4" spans="1:13" s="7" customFormat="1" ht="43.5" customHeight="1">
      <c r="A4" s="62"/>
      <c r="B4" s="62"/>
      <c r="C4" s="62"/>
      <c r="D4" s="10" t="s">
        <v>18</v>
      </c>
      <c r="E4" s="10"/>
      <c r="F4" s="64">
        <v>20000</v>
      </c>
      <c r="G4" s="64"/>
      <c r="H4" s="22" t="s">
        <v>1</v>
      </c>
      <c r="I4" s="64">
        <v>50000</v>
      </c>
      <c r="J4" s="64"/>
      <c r="M4" s="19"/>
    </row>
    <row r="5" spans="1:10" s="5" customFormat="1" ht="39.75" customHeight="1" thickBot="1">
      <c r="A5" s="67" t="s">
        <v>43</v>
      </c>
      <c r="B5" s="68"/>
      <c r="C5" s="68"/>
      <c r="D5" s="4"/>
      <c r="E5" s="8"/>
      <c r="F5" s="8"/>
      <c r="G5" s="6"/>
      <c r="H5" s="8"/>
      <c r="I5" s="6"/>
      <c r="J5" s="6"/>
    </row>
    <row r="6" spans="1:12" s="5" customFormat="1" ht="182.25" customHeight="1" thickBot="1">
      <c r="A6" s="55" t="s">
        <v>6</v>
      </c>
      <c r="B6" s="56" t="s">
        <v>4</v>
      </c>
      <c r="C6" s="56" t="s">
        <v>5</v>
      </c>
      <c r="D6" s="56" t="s">
        <v>3</v>
      </c>
      <c r="E6" s="18" t="s">
        <v>11</v>
      </c>
      <c r="F6" s="18" t="s">
        <v>16</v>
      </c>
      <c r="G6" s="18" t="s">
        <v>12</v>
      </c>
      <c r="H6" s="15" t="s">
        <v>9</v>
      </c>
      <c r="I6" s="15" t="s">
        <v>8</v>
      </c>
      <c r="J6" s="15" t="s">
        <v>10</v>
      </c>
      <c r="K6" s="15" t="s">
        <v>13</v>
      </c>
      <c r="L6" s="16" t="s">
        <v>17</v>
      </c>
    </row>
    <row r="7" spans="1:12" s="13" customFormat="1" ht="75.75" customHeight="1" thickTop="1">
      <c r="A7" s="42" t="s">
        <v>21</v>
      </c>
      <c r="B7" s="44" t="s">
        <v>26</v>
      </c>
      <c r="C7" s="47" t="s">
        <v>31</v>
      </c>
      <c r="D7" s="57" t="s">
        <v>35</v>
      </c>
      <c r="E7" s="30" t="s">
        <v>1</v>
      </c>
      <c r="F7" s="30" t="s">
        <v>1</v>
      </c>
      <c r="G7" s="29">
        <v>86.8</v>
      </c>
      <c r="H7" s="50">
        <v>36000</v>
      </c>
      <c r="I7" s="50">
        <v>27000</v>
      </c>
      <c r="J7" s="50">
        <v>36000</v>
      </c>
      <c r="K7" s="50">
        <v>21000</v>
      </c>
      <c r="L7" s="17">
        <f aca="true" t="shared" si="0" ref="L7:L12">K7/J7</f>
        <v>0.5833333333333334</v>
      </c>
    </row>
    <row r="8" spans="1:12" s="13" customFormat="1" ht="66.75" customHeight="1">
      <c r="A8" s="42" t="s">
        <v>22</v>
      </c>
      <c r="B8" s="44" t="s">
        <v>27</v>
      </c>
      <c r="C8" s="47" t="s">
        <v>19</v>
      </c>
      <c r="D8" s="57" t="s">
        <v>36</v>
      </c>
      <c r="E8" s="30" t="s">
        <v>1</v>
      </c>
      <c r="F8" s="30" t="s">
        <v>1</v>
      </c>
      <c r="G8" s="29">
        <v>77.8</v>
      </c>
      <c r="H8" s="50">
        <v>28000</v>
      </c>
      <c r="I8" s="50">
        <v>21000</v>
      </c>
      <c r="J8" s="50">
        <v>28000</v>
      </c>
      <c r="K8" s="50">
        <v>13000</v>
      </c>
      <c r="L8" s="17">
        <f t="shared" si="0"/>
        <v>0.4642857142857143</v>
      </c>
    </row>
    <row r="9" spans="1:12" s="13" customFormat="1" ht="63.75" customHeight="1">
      <c r="A9" s="42" t="s">
        <v>23</v>
      </c>
      <c r="B9" s="45" t="s">
        <v>28</v>
      </c>
      <c r="C9" s="48" t="s">
        <v>32</v>
      </c>
      <c r="D9" s="57" t="s">
        <v>37</v>
      </c>
      <c r="E9" s="30" t="s">
        <v>1</v>
      </c>
      <c r="F9" s="30" t="s">
        <v>1</v>
      </c>
      <c r="G9" s="29">
        <v>72</v>
      </c>
      <c r="H9" s="50">
        <v>54000</v>
      </c>
      <c r="I9" s="50">
        <v>40500</v>
      </c>
      <c r="J9" s="50">
        <v>54000</v>
      </c>
      <c r="K9" s="50">
        <v>21000</v>
      </c>
      <c r="L9" s="17">
        <f t="shared" si="0"/>
        <v>0.3888888888888889</v>
      </c>
    </row>
    <row r="10" spans="1:12" s="13" customFormat="1" ht="63.75" customHeight="1">
      <c r="A10" s="42" t="s">
        <v>24</v>
      </c>
      <c r="B10" s="44" t="s">
        <v>29</v>
      </c>
      <c r="C10" s="47" t="s">
        <v>33</v>
      </c>
      <c r="D10" s="57" t="s">
        <v>38</v>
      </c>
      <c r="E10" s="30" t="s">
        <v>1</v>
      </c>
      <c r="F10" s="30" t="s">
        <v>1</v>
      </c>
      <c r="G10" s="29">
        <v>84.2</v>
      </c>
      <c r="H10" s="50">
        <v>108695</v>
      </c>
      <c r="I10" s="50">
        <v>50000</v>
      </c>
      <c r="J10" s="50">
        <v>108695</v>
      </c>
      <c r="K10" s="50">
        <v>36000</v>
      </c>
      <c r="L10" s="17">
        <f t="shared" si="0"/>
        <v>0.3312019872119233</v>
      </c>
    </row>
    <row r="11" spans="1:12" s="13" customFormat="1" ht="68.25" customHeight="1" thickBot="1">
      <c r="A11" s="43" t="s">
        <v>25</v>
      </c>
      <c r="B11" s="46" t="s">
        <v>30</v>
      </c>
      <c r="C11" s="49" t="s">
        <v>34</v>
      </c>
      <c r="D11" s="58" t="s">
        <v>39</v>
      </c>
      <c r="E11" s="30" t="s">
        <v>1</v>
      </c>
      <c r="F11" s="30" t="s">
        <v>1</v>
      </c>
      <c r="G11" s="29">
        <v>76.2</v>
      </c>
      <c r="H11" s="51">
        <v>171000</v>
      </c>
      <c r="I11" s="51">
        <v>50000</v>
      </c>
      <c r="J11" s="51">
        <v>171000</v>
      </c>
      <c r="K11" s="51">
        <v>29000</v>
      </c>
      <c r="L11" s="53">
        <f t="shared" si="0"/>
        <v>0.1695906432748538</v>
      </c>
    </row>
    <row r="12" spans="1:12" s="13" customFormat="1" ht="56.25" customHeight="1" thickBot="1" thickTop="1">
      <c r="A12" s="40" t="s">
        <v>7</v>
      </c>
      <c r="B12" s="41" t="s">
        <v>41</v>
      </c>
      <c r="C12" s="54" t="s">
        <v>15</v>
      </c>
      <c r="D12" s="41" t="s">
        <v>14</v>
      </c>
      <c r="E12" s="31" t="s">
        <v>1</v>
      </c>
      <c r="F12" s="31" t="s">
        <v>1</v>
      </c>
      <c r="G12" s="32">
        <f>SUM(G5:G11)</f>
        <v>397</v>
      </c>
      <c r="H12" s="33">
        <f>SUM(H7:H11)</f>
        <v>397695</v>
      </c>
      <c r="I12" s="52">
        <f>SUM(I7:I11)</f>
        <v>188500</v>
      </c>
      <c r="J12" s="33">
        <f>SUM(J7:J11)</f>
        <v>397695</v>
      </c>
      <c r="K12" s="33">
        <f>SUM(K7:K11)</f>
        <v>120000</v>
      </c>
      <c r="L12" s="39">
        <f t="shared" si="0"/>
        <v>0.3017387696601667</v>
      </c>
    </row>
    <row r="13" spans="1:12" s="13" customFormat="1" ht="75" customHeight="1" thickTop="1">
      <c r="A13" s="34"/>
      <c r="B13" s="35"/>
      <c r="C13" s="36"/>
      <c r="D13" s="60" t="s">
        <v>42</v>
      </c>
      <c r="E13" s="60"/>
      <c r="F13" s="60"/>
      <c r="G13" s="60"/>
      <c r="H13" s="61"/>
      <c r="I13" s="24"/>
      <c r="J13" s="24"/>
      <c r="K13" s="37"/>
      <c r="L13" s="38"/>
    </row>
    <row r="14" spans="1:3" ht="16.5">
      <c r="A14" s="25"/>
      <c r="B14" s="26"/>
      <c r="C14" s="27"/>
    </row>
    <row r="15" spans="1:3" ht="16.5">
      <c r="A15" s="25"/>
      <c r="B15" s="26"/>
      <c r="C15" s="27"/>
    </row>
    <row r="16" spans="1:3" ht="16.5">
      <c r="A16" s="25"/>
      <c r="B16" s="26"/>
      <c r="C16" s="27"/>
    </row>
    <row r="17" spans="1:3" ht="16.5">
      <c r="A17" s="25"/>
      <c r="B17" s="28"/>
      <c r="C17" s="27"/>
    </row>
    <row r="18" spans="1:3" ht="16.5">
      <c r="A18" s="25"/>
      <c r="B18" s="28"/>
      <c r="C18" s="27"/>
    </row>
    <row r="19" spans="1:3" ht="16.5">
      <c r="A19" s="25"/>
      <c r="B19" s="28"/>
      <c r="C19" s="27"/>
    </row>
  </sheetData>
  <sheetProtection/>
  <autoFilter ref="A6:L7"/>
  <mergeCells count="10">
    <mergeCell ref="A1:K1"/>
    <mergeCell ref="D13:H13"/>
    <mergeCell ref="A4:C4"/>
    <mergeCell ref="A2:L2"/>
    <mergeCell ref="H3:I3"/>
    <mergeCell ref="E3:G3"/>
    <mergeCell ref="I4:J4"/>
    <mergeCell ref="A3:C3"/>
    <mergeCell ref="F4:G4"/>
    <mergeCell ref="A5:C5"/>
  </mergeCell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&amp;C&amp;12&amp;A</oddHeader>
    <oddFooter>&amp;C&amp;12Stránka 4 z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grafika</cp:lastModifiedBy>
  <cp:lastPrinted>2008-10-10T10:20:01Z</cp:lastPrinted>
  <dcterms:created xsi:type="dcterms:W3CDTF">2006-01-25T13:32:26Z</dcterms:created>
  <dcterms:modified xsi:type="dcterms:W3CDTF">2008-10-10T13:53:41Z</dcterms:modified>
  <cp:category/>
  <cp:version/>
  <cp:contentType/>
  <cp:contentStatus/>
</cp:coreProperties>
</file>